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90" yWindow="30" windowWidth="13725" windowHeight="11760"/>
  </bookViews>
  <sheets>
    <sheet name="9°2" sheetId="1" r:id="rId1"/>
  </sheets>
  <calcPr calcId="144525"/>
</workbook>
</file>

<file path=xl/calcChain.xml><?xml version="1.0" encoding="utf-8"?>
<calcChain xmlns="http://schemas.openxmlformats.org/spreadsheetml/2006/main">
  <c r="M6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8" i="1"/>
  <c r="M29" i="1"/>
  <c r="M30" i="1"/>
  <c r="M31" i="1"/>
  <c r="M33" i="1"/>
  <c r="M34" i="1"/>
  <c r="M35" i="1"/>
  <c r="M37" i="1"/>
  <c r="M38" i="1"/>
  <c r="M39" i="1"/>
  <c r="M40" i="1"/>
  <c r="M41" i="1"/>
  <c r="M43" i="1"/>
  <c r="M4" i="1"/>
  <c r="J8" i="1" l="1"/>
  <c r="J5" i="1" l="1"/>
  <c r="M5" i="1" s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M32" i="1" s="1"/>
  <c r="J33" i="1"/>
  <c r="J34" i="1"/>
  <c r="J35" i="1"/>
  <c r="J36" i="1"/>
  <c r="J37" i="1"/>
  <c r="J38" i="1"/>
  <c r="J39" i="1"/>
  <c r="J40" i="1"/>
  <c r="J41" i="1"/>
  <c r="J42" i="1"/>
  <c r="J43" i="1"/>
  <c r="J4" i="1"/>
  <c r="V8" i="1" l="1"/>
  <c r="W8" i="1" s="1"/>
  <c r="G8" i="1" l="1"/>
  <c r="Y8" i="1" l="1"/>
  <c r="Z8" i="1" s="1"/>
  <c r="N8" i="1"/>
  <c r="G25" i="1"/>
  <c r="G26" i="1"/>
  <c r="M26" i="1" s="1"/>
  <c r="G27" i="1"/>
  <c r="M27" i="1" s="1"/>
  <c r="G28" i="1"/>
  <c r="G29" i="1"/>
  <c r="G30" i="1"/>
  <c r="G31" i="1"/>
  <c r="G32" i="1"/>
  <c r="G33" i="1"/>
  <c r="V15" i="1" l="1"/>
  <c r="W15" i="1" s="1"/>
  <c r="G15" i="1"/>
  <c r="G36" i="1"/>
  <c r="M36" i="1" s="1"/>
  <c r="N15" i="1" l="1"/>
  <c r="Y15" i="1"/>
  <c r="Z15" i="1" s="1"/>
  <c r="V4" i="1"/>
  <c r="V5" i="1"/>
  <c r="V6" i="1"/>
  <c r="V7" i="1"/>
  <c r="V9" i="1"/>
  <c r="V10" i="1"/>
  <c r="V11" i="1"/>
  <c r="V12" i="1"/>
  <c r="V13" i="1"/>
  <c r="V14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W41" i="1" l="1"/>
  <c r="W42" i="1"/>
  <c r="W43" i="1"/>
  <c r="G41" i="1"/>
  <c r="G42" i="1"/>
  <c r="M42" i="1" s="1"/>
  <c r="G43" i="1"/>
  <c r="Y42" i="1" l="1"/>
  <c r="Z42" i="1" s="1"/>
  <c r="Y43" i="1"/>
  <c r="Z43" i="1" s="1"/>
  <c r="N43" i="1"/>
  <c r="Y41" i="1"/>
  <c r="Z41" i="1" s="1"/>
  <c r="N41" i="1"/>
  <c r="G4" i="1"/>
  <c r="N42" i="1" l="1"/>
  <c r="Y4" i="1"/>
  <c r="G12" i="1"/>
  <c r="Y26" i="1"/>
  <c r="G5" i="1"/>
  <c r="G6" i="1"/>
  <c r="G7" i="1"/>
  <c r="M7" i="1" s="1"/>
  <c r="G9" i="1"/>
  <c r="M9" i="1" s="1"/>
  <c r="G10" i="1"/>
  <c r="G11" i="1"/>
  <c r="G13" i="1"/>
  <c r="G14" i="1"/>
  <c r="G16" i="1"/>
  <c r="G17" i="1"/>
  <c r="G18" i="1"/>
  <c r="G19" i="1"/>
  <c r="G20" i="1"/>
  <c r="G21" i="1"/>
  <c r="G22" i="1"/>
  <c r="G23" i="1"/>
  <c r="G24" i="1"/>
  <c r="G34" i="1"/>
  <c r="G35" i="1"/>
  <c r="G37" i="1"/>
  <c r="G38" i="1"/>
  <c r="G39" i="1"/>
  <c r="G40" i="1"/>
  <c r="N18" i="1" l="1"/>
  <c r="N24" i="1"/>
  <c r="N16" i="1"/>
  <c r="N13" i="1"/>
  <c r="N12" i="1"/>
  <c r="W5" i="1"/>
  <c r="W11" i="1"/>
  <c r="W13" i="1"/>
  <c r="W16" i="1"/>
  <c r="W19" i="1"/>
  <c r="W20" i="1"/>
  <c r="W21" i="1"/>
  <c r="W34" i="1"/>
  <c r="W38" i="1"/>
  <c r="W6" i="1"/>
  <c r="W7" i="1"/>
  <c r="W9" i="1"/>
  <c r="W10" i="1"/>
  <c r="W12" i="1"/>
  <c r="W14" i="1"/>
  <c r="W17" i="1"/>
  <c r="W18" i="1"/>
  <c r="W22" i="1"/>
  <c r="W23" i="1"/>
  <c r="W24" i="1"/>
  <c r="W25" i="1"/>
  <c r="W26" i="1"/>
  <c r="W27" i="1"/>
  <c r="W28" i="1"/>
  <c r="W29" i="1"/>
  <c r="W30" i="1"/>
  <c r="W31" i="1"/>
  <c r="W32" i="1"/>
  <c r="W33" i="1"/>
  <c r="W35" i="1"/>
  <c r="W36" i="1"/>
  <c r="W37" i="1"/>
  <c r="W39" i="1"/>
  <c r="W40" i="1"/>
  <c r="W4" i="1"/>
  <c r="N5" i="1"/>
  <c r="N6" i="1"/>
  <c r="N7" i="1"/>
  <c r="N9" i="1"/>
  <c r="N10" i="1"/>
  <c r="Y11" i="1"/>
  <c r="Z11" i="1" s="1"/>
  <c r="Y14" i="1"/>
  <c r="Z14" i="1" s="1"/>
  <c r="N17" i="1"/>
  <c r="N20" i="1"/>
  <c r="N21" i="1"/>
  <c r="N22" i="1"/>
  <c r="N23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Y39" i="1"/>
  <c r="Z39" i="1" s="1"/>
  <c r="N40" i="1"/>
  <c r="Y19" i="1" l="1"/>
  <c r="Z19" i="1" s="1"/>
  <c r="N39" i="1"/>
  <c r="N19" i="1"/>
  <c r="N11" i="1"/>
  <c r="Y40" i="1"/>
  <c r="Z40" i="1" s="1"/>
  <c r="Y38" i="1"/>
  <c r="Z38" i="1" s="1"/>
  <c r="Y36" i="1"/>
  <c r="Z36" i="1" s="1"/>
  <c r="Y34" i="1"/>
  <c r="Z34" i="1" s="1"/>
  <c r="Y32" i="1"/>
  <c r="Z32" i="1" s="1"/>
  <c r="Y30" i="1"/>
  <c r="Z30" i="1" s="1"/>
  <c r="Y28" i="1"/>
  <c r="Z28" i="1" s="1"/>
  <c r="Z26" i="1"/>
  <c r="Y24" i="1"/>
  <c r="Z24" i="1" s="1"/>
  <c r="Y22" i="1"/>
  <c r="Z22" i="1" s="1"/>
  <c r="Y20" i="1"/>
  <c r="Z20" i="1" s="1"/>
  <c r="Y18" i="1"/>
  <c r="Z18" i="1" s="1"/>
  <c r="Y16" i="1"/>
  <c r="Z16" i="1" s="1"/>
  <c r="Y13" i="1"/>
  <c r="Z13" i="1" s="1"/>
  <c r="Y9" i="1"/>
  <c r="Z9" i="1" s="1"/>
  <c r="Y6" i="1"/>
  <c r="Z6" i="1" s="1"/>
  <c r="N14" i="1"/>
  <c r="Y37" i="1"/>
  <c r="Z37" i="1" s="1"/>
  <c r="Y35" i="1"/>
  <c r="Z35" i="1" s="1"/>
  <c r="Y33" i="1"/>
  <c r="Z33" i="1" s="1"/>
  <c r="Y31" i="1"/>
  <c r="Z31" i="1" s="1"/>
  <c r="Y29" i="1"/>
  <c r="Z29" i="1" s="1"/>
  <c r="Y27" i="1"/>
  <c r="Z27" i="1" s="1"/>
  <c r="Y25" i="1"/>
  <c r="Z25" i="1" s="1"/>
  <c r="Y23" i="1"/>
  <c r="Z23" i="1" s="1"/>
  <c r="Y21" i="1"/>
  <c r="Z21" i="1" s="1"/>
  <c r="Y17" i="1"/>
  <c r="Z17" i="1" s="1"/>
  <c r="Y12" i="1"/>
  <c r="Z12" i="1" s="1"/>
  <c r="Y10" i="1"/>
  <c r="Z10" i="1" s="1"/>
  <c r="Y7" i="1"/>
  <c r="Z7" i="1" s="1"/>
  <c r="Y5" i="1"/>
  <c r="Z5" i="1" s="1"/>
  <c r="Z4" i="1"/>
  <c r="N4" i="1" l="1"/>
</calcChain>
</file>

<file path=xl/comments1.xml><?xml version="1.0" encoding="utf-8"?>
<comments xmlns="http://schemas.openxmlformats.org/spreadsheetml/2006/main">
  <authors>
    <author>USUARIO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BASE DE DATOS.</t>
        </r>
      </text>
    </comment>
    <comment ref="V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30/08/16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I9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V12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08 CORREGIR</t>
        </r>
      </text>
    </comment>
  </commentList>
</comments>
</file>

<file path=xl/sharedStrings.xml><?xml version="1.0" encoding="utf-8"?>
<sst xmlns="http://schemas.openxmlformats.org/spreadsheetml/2006/main" count="68" uniqueCount="62">
  <si>
    <t>No</t>
  </si>
  <si>
    <t>NOMBRES Y NOMBRES</t>
  </si>
  <si>
    <t>ED. SEXUAL</t>
  </si>
  <si>
    <t>WORD</t>
  </si>
  <si>
    <t>BD</t>
  </si>
  <si>
    <t>AUTOEVALUACIÓN</t>
  </si>
  <si>
    <t>CS</t>
  </si>
  <si>
    <t>DEFINITIVA</t>
  </si>
  <si>
    <t>EQUIVALENCIA</t>
  </si>
  <si>
    <t>ICFES</t>
  </si>
  <si>
    <t>AREA</t>
  </si>
  <si>
    <t>TECNOLOGÍA</t>
  </si>
  <si>
    <t>EMPRENDIMIENTO</t>
  </si>
  <si>
    <t>I. E. JUAN DE LA CRUZ POSADA 2016</t>
  </si>
  <si>
    <t>DOCUMENTOS EMPRESARIALES</t>
  </si>
  <si>
    <t>ACESS BD</t>
  </si>
  <si>
    <t>FORMULARIOS</t>
  </si>
  <si>
    <t>WEB</t>
  </si>
  <si>
    <t>PRIMER EXAMEN DE WORD.</t>
  </si>
  <si>
    <t>PREVENCIÓN DE DESASTRES</t>
  </si>
  <si>
    <t>CUADERNO</t>
  </si>
  <si>
    <t xml:space="preserve">AGUDELO GRAJALES MIGUEL ANGEL    </t>
  </si>
  <si>
    <t>ANGARITA LIMAS HEYMI GEOVANA</t>
  </si>
  <si>
    <t>BEDOYA GOMEZ MARÍA ISABEL</t>
  </si>
  <si>
    <t>BEJARNO MUÑOZ DANIEL STEVEN</t>
  </si>
  <si>
    <t>BOTERO RAMIREZ ESTEFANÍA</t>
  </si>
  <si>
    <t>CARDONA ESTRADA MARIA CAMILA</t>
  </si>
  <si>
    <t xml:space="preserve">CARDONA GRIZALES ARLEY DAVID </t>
  </si>
  <si>
    <t>CARMONA ECHEVERRI DAVID ALEJANDRO</t>
  </si>
  <si>
    <t>CASTAÑO CARDONA SEBASTIAN</t>
  </si>
  <si>
    <t>CEBALLOS MAYA PAULINA</t>
  </si>
  <si>
    <t>CORDOBA PALACIOS ANDRÉS FELIPE</t>
  </si>
  <si>
    <t>ELHAGE GOMEZ BRANDON ALI</t>
  </si>
  <si>
    <t xml:space="preserve">ESCOBAR ARRIETA LUISA FERNANDA </t>
  </si>
  <si>
    <t xml:space="preserve">GARCÍA GÓMEZ JUAN JOSÉ </t>
  </si>
  <si>
    <t>GOMEZ GUTIERREZ LUISA FERNANDA</t>
  </si>
  <si>
    <t>GONZALEZ PALACIO CRISTIAN CAMILO</t>
  </si>
  <si>
    <t>HERNANDEZ GONZALEZ HUBER HELETH</t>
  </si>
  <si>
    <t>HIGUITA OSORIO JOHNATAN</t>
  </si>
  <si>
    <t xml:space="preserve">JARAMILLO MEDINA ANDRES FELIPE   </t>
  </si>
  <si>
    <t>LONDOÑO ZAPATA MIKE SANTIAGO</t>
  </si>
  <si>
    <t>LOPEZ ANAYA THOMAS ANDRES</t>
  </si>
  <si>
    <t>MAIGUAL FRANCO FREDY</t>
  </si>
  <si>
    <t>MARTINEZ CEBALLOS CAMILA</t>
  </si>
  <si>
    <t>MEJIA CASTRILLON JULIANA</t>
  </si>
  <si>
    <t xml:space="preserve">MESA PADILLA JIMMI </t>
  </si>
  <si>
    <t>MUÑOZ CASTAÑO SARA VALENTINA</t>
  </si>
  <si>
    <t>ORTIZ VARGAS MARIANA</t>
  </si>
  <si>
    <t>PADILLA HERREA KEVIN MANUEL</t>
  </si>
  <si>
    <t>RESTREPO PEREZ CRISTIAN ANDRÉS</t>
  </si>
  <si>
    <t xml:space="preserve">RODAS ECHEVERRY JACOBO </t>
  </si>
  <si>
    <t>SILVA CASTAÑO CAMILA</t>
  </si>
  <si>
    <t>SUAREZ MIRA MANUELA</t>
  </si>
  <si>
    <t>TOBON ZAPATA STEFANIA</t>
  </si>
  <si>
    <t>TORRES GUTIERREZ TATIANA</t>
  </si>
  <si>
    <t>VALBUENA CATAÑO JUSTIN GEDER</t>
  </si>
  <si>
    <t>VALLEJO GONZALEZ JUAN DAVID</t>
  </si>
  <si>
    <t>VELANDIA PEÑUELA LUIS FELIPE</t>
  </si>
  <si>
    <t>MOSQUERA BLANDÓN EDUAR STIVEN</t>
  </si>
  <si>
    <t>GRADO 9°2               SEGUNDO PERÍODO</t>
  </si>
  <si>
    <t>COLORADO MURIEL JULIAN DAVID</t>
  </si>
  <si>
    <t>BOTERO ARDILA MANUELA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</si>
</sst>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</numFmts>
  <fonts count="21">
    <font>
      <sz val="12"/>
      <name val="宋体"/>
      <charset val="13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2"/>
      <name val="Arial"/>
      <family val="2"/>
    </font>
    <font>
      <sz val="7"/>
      <color indexed="0"/>
      <name val="Arial"/>
      <family val="2"/>
    </font>
    <font>
      <sz val="8"/>
      <color indexed="0"/>
      <name val="Arial"/>
      <family val="2"/>
    </font>
    <font>
      <b/>
      <sz val="10"/>
      <color indexed="0"/>
      <name val="Arial"/>
      <family val="2"/>
    </font>
    <font>
      <sz val="12"/>
      <color indexed="0"/>
      <name val="宋体"/>
      <charset val="134"/>
    </font>
    <font>
      <b/>
      <sz val="9"/>
      <color indexed="0"/>
      <name val="Arial"/>
      <family val="2"/>
    </font>
    <font>
      <b/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Arial"/>
      <family val="2"/>
    </font>
    <font>
      <sz val="10"/>
      <color indexed="0"/>
      <name val="Symbol"/>
      <family val="1"/>
      <charset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0"/>
      </patternFill>
    </fill>
    <fill>
      <patternFill patternType="solid">
        <fgColor theme="8" tint="0.39997558519241921"/>
        <bgColor indexed="0"/>
      </patternFill>
    </fill>
    <fill>
      <patternFill patternType="solid">
        <fgColor theme="2" tint="-0.249977111117893"/>
        <bgColor indexed="0"/>
      </patternFill>
    </fill>
    <fill>
      <patternFill patternType="solid">
        <fgColor theme="6" tint="0.39997558519241921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7" fillId="0" borderId="2" xfId="3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 applyProtection="1"/>
    <xf numFmtId="0" fontId="8" fillId="0" borderId="1" xfId="2" applyNumberFormat="1" applyFont="1" applyFill="1" applyBorder="1" applyAlignment="1" applyProtection="1">
      <alignment horizontal="center"/>
    </xf>
    <xf numFmtId="0" fontId="6" fillId="2" borderId="1" xfId="2" applyNumberFormat="1" applyFont="1" applyFill="1" applyBorder="1" applyAlignment="1" applyProtection="1">
      <alignment horizontal="left" vertical="center"/>
    </xf>
    <xf numFmtId="0" fontId="6" fillId="3" borderId="1" xfId="2" applyNumberFormat="1" applyFont="1" applyFill="1" applyBorder="1" applyAlignment="1" applyProtection="1">
      <alignment horizontal="center" vertical="center"/>
    </xf>
    <xf numFmtId="0" fontId="6" fillId="3" borderId="1" xfId="2" applyNumberFormat="1" applyFont="1" applyFill="1" applyBorder="1" applyAlignment="1" applyProtection="1">
      <alignment horizontal="left" vertical="center"/>
    </xf>
    <xf numFmtId="0" fontId="6" fillId="0" borderId="1" xfId="2" applyNumberFormat="1" applyFont="1" applyFill="1" applyBorder="1" applyAlignment="1" applyProtection="1">
      <alignment horizontal="center"/>
    </xf>
    <xf numFmtId="9" fontId="9" fillId="2" borderId="1" xfId="2" applyNumberFormat="1" applyFont="1" applyFill="1" applyBorder="1" applyAlignment="1" applyProtection="1">
      <alignment horizontal="center" vertical="center"/>
    </xf>
    <xf numFmtId="9" fontId="6" fillId="3" borderId="1" xfId="2" applyNumberFormat="1" applyFont="1" applyFill="1" applyBorder="1" applyAlignment="1" applyProtection="1">
      <alignment horizontal="left" vertical="center"/>
    </xf>
    <xf numFmtId="0" fontId="5" fillId="0" borderId="1" xfId="2" applyNumberFormat="1" applyFont="1" applyFill="1" applyBorder="1" applyAlignment="1" applyProtection="1"/>
    <xf numFmtId="2" fontId="4" fillId="2" borderId="1" xfId="2" applyNumberFormat="1" applyFont="1" applyFill="1" applyBorder="1" applyAlignment="1" applyProtection="1">
      <alignment horizontal="center" vertical="center"/>
    </xf>
    <xf numFmtId="2" fontId="4" fillId="3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/>
    <xf numFmtId="0" fontId="11" fillId="0" borderId="1" xfId="2" applyNumberFormat="1" applyFont="1" applyFill="1" applyBorder="1" applyAlignment="1" applyProtection="1"/>
    <xf numFmtId="0" fontId="7" fillId="0" borderId="1" xfId="4" applyNumberFormat="1" applyFont="1" applyFill="1" applyBorder="1" applyAlignment="1" applyProtection="1">
      <alignment vertical="center"/>
    </xf>
    <xf numFmtId="0" fontId="12" fillId="0" borderId="1" xfId="2" applyNumberFormat="1" applyFont="1" applyFill="1" applyBorder="1" applyAlignment="1" applyProtection="1">
      <alignment vertical="center"/>
    </xf>
    <xf numFmtId="0" fontId="10" fillId="0" borderId="1" xfId="2" applyNumberFormat="1" applyFont="1" applyFill="1" applyBorder="1" applyAlignment="1" applyProtection="1">
      <alignment vertical="top"/>
    </xf>
    <xf numFmtId="9" fontId="9" fillId="2" borderId="1" xfId="2" applyNumberFormat="1" applyFont="1" applyFill="1" applyBorder="1" applyAlignment="1" applyProtection="1">
      <alignment horizontal="left" vertical="center"/>
    </xf>
    <xf numFmtId="2" fontId="15" fillId="2" borderId="1" xfId="2" applyNumberFormat="1" applyFont="1" applyFill="1" applyBorder="1" applyAlignment="1" applyProtection="1">
      <alignment horizontal="center" vertical="center"/>
    </xf>
    <xf numFmtId="2" fontId="16" fillId="2" borderId="1" xfId="2" applyNumberFormat="1" applyFont="1" applyFill="1" applyBorder="1" applyAlignment="1" applyProtection="1">
      <alignment horizontal="left" vertical="center"/>
    </xf>
    <xf numFmtId="9" fontId="6" fillId="2" borderId="1" xfId="2" applyNumberFormat="1" applyFont="1" applyFill="1" applyBorder="1" applyAlignment="1" applyProtection="1">
      <alignment horizontal="left" vertical="center"/>
    </xf>
    <xf numFmtId="2" fontId="15" fillId="3" borderId="1" xfId="2" applyNumberFormat="1" applyFont="1" applyFill="1" applyBorder="1" applyAlignment="1" applyProtection="1">
      <alignment horizontal="center" vertical="center"/>
    </xf>
    <xf numFmtId="1" fontId="16" fillId="3" borderId="1" xfId="2" applyNumberFormat="1" applyFont="1" applyFill="1" applyBorder="1" applyAlignment="1" applyProtection="1">
      <alignment horizontal="left" vertical="center"/>
    </xf>
    <xf numFmtId="9" fontId="6" fillId="3" borderId="1" xfId="2" applyNumberFormat="1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vertical="center"/>
    </xf>
    <xf numFmtId="0" fontId="17" fillId="0" borderId="1" xfId="1" applyNumberFormat="1" applyFont="1" applyFill="1" applyBorder="1" applyAlignment="1" applyProtection="1"/>
    <xf numFmtId="0" fontId="18" fillId="0" borderId="1" xfId="1" applyNumberFormat="1" applyFont="1" applyFill="1" applyBorder="1" applyAlignment="1" applyProtection="1"/>
    <xf numFmtId="9" fontId="9" fillId="4" borderId="1" xfId="2" applyNumberFormat="1" applyFont="1" applyFill="1" applyBorder="1" applyAlignment="1" applyProtection="1">
      <alignment horizontal="left" vertical="center"/>
    </xf>
    <xf numFmtId="2" fontId="4" fillId="4" borderId="1" xfId="2" applyNumberFormat="1" applyFont="1" applyFill="1" applyBorder="1" applyAlignment="1" applyProtection="1">
      <alignment horizontal="center" vertical="center"/>
    </xf>
    <xf numFmtId="9" fontId="9" fillId="5" borderId="1" xfId="2" applyNumberFormat="1" applyFont="1" applyFill="1" applyBorder="1" applyAlignment="1" applyProtection="1">
      <alignment horizontal="left" vertical="center"/>
    </xf>
    <xf numFmtId="2" fontId="4" fillId="5" borderId="1" xfId="2" applyNumberFormat="1" applyFont="1" applyFill="1" applyBorder="1" applyAlignment="1" applyProtection="1">
      <alignment horizontal="center" vertical="center"/>
    </xf>
    <xf numFmtId="0" fontId="3" fillId="0" borderId="3" xfId="2" applyNumberFormat="1" applyFont="1" applyFill="1" applyBorder="1" applyAlignment="1" applyProtection="1"/>
    <xf numFmtId="9" fontId="6" fillId="3" borderId="1" xfId="2" applyNumberFormat="1" applyFont="1" applyFill="1" applyBorder="1" applyAlignment="1" applyProtection="1">
      <alignment horizontal="left" vertical="top"/>
    </xf>
    <xf numFmtId="9" fontId="6" fillId="5" borderId="1" xfId="2" applyNumberFormat="1" applyFont="1" applyFill="1" applyBorder="1" applyAlignment="1" applyProtection="1">
      <alignment horizontal="left" vertical="center"/>
    </xf>
    <xf numFmtId="9" fontId="6" fillId="4" borderId="1" xfId="2" applyNumberFormat="1" applyFont="1" applyFill="1" applyBorder="1" applyAlignment="1" applyProtection="1">
      <alignment horizontal="left" vertical="center"/>
    </xf>
    <xf numFmtId="0" fontId="17" fillId="0" borderId="0" xfId="1" applyNumberFormat="1" applyFont="1" applyFill="1" applyBorder="1" applyAlignment="1" applyProtection="1"/>
    <xf numFmtId="0" fontId="17" fillId="6" borderId="1" xfId="1" applyNumberFormat="1" applyFont="1" applyFill="1" applyBorder="1" applyAlignment="1" applyProtection="1"/>
    <xf numFmtId="2" fontId="15" fillId="7" borderId="1" xfId="2" applyNumberFormat="1" applyFont="1" applyFill="1" applyBorder="1" applyAlignment="1" applyProtection="1">
      <alignment horizontal="center" vertical="center"/>
    </xf>
    <xf numFmtId="1" fontId="3" fillId="0" borderId="1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Alignment="1" applyProtection="1"/>
    <xf numFmtId="2" fontId="3" fillId="2" borderId="3" xfId="2" applyNumberFormat="1" applyFont="1" applyFill="1" applyBorder="1" applyAlignment="1" applyProtection="1">
      <alignment horizontal="center" vertical="center"/>
    </xf>
    <xf numFmtId="2" fontId="3" fillId="2" borderId="4" xfId="2" applyNumberFormat="1" applyFont="1" applyFill="1" applyBorder="1" applyAlignment="1" applyProtection="1">
      <alignment horizontal="center" vertical="center"/>
    </xf>
    <xf numFmtId="2" fontId="3" fillId="2" borderId="5" xfId="2" applyNumberFormat="1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horizontal="center" vertical="center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N50"/>
  <sheetViews>
    <sheetView tabSelected="1" zoomScale="110" zoomScaleNormal="110" workbookViewId="0">
      <selection activeCell="A2" sqref="A2"/>
    </sheetView>
  </sheetViews>
  <sheetFormatPr baseColWidth="10" defaultColWidth="0" defaultRowHeight="12.75" customHeight="1"/>
  <cols>
    <col min="1" max="1" width="2.77734375" style="15" customWidth="1"/>
    <col min="2" max="2" width="27.44140625" style="15" customWidth="1"/>
    <col min="3" max="5" width="3.77734375" style="15" customWidth="1"/>
    <col min="6" max="12" width="3.44140625" style="15" customWidth="1"/>
    <col min="13" max="13" width="8.44140625" style="15" customWidth="1"/>
    <col min="14" max="14" width="8.109375" style="15" customWidth="1"/>
    <col min="15" max="15" width="2.44140625" style="15" customWidth="1"/>
    <col min="16" max="16" width="3" style="15" customWidth="1"/>
    <col min="17" max="21" width="3.44140625" style="15" customWidth="1"/>
    <col min="22" max="22" width="4.88671875" style="15" customWidth="1"/>
    <col min="23" max="23" width="9.21875" style="15" customWidth="1"/>
    <col min="24" max="24" width="1.6640625" style="15" customWidth="1"/>
    <col min="25" max="25" width="5.109375" style="15" customWidth="1"/>
    <col min="26" max="26" width="11.6640625" style="15" customWidth="1"/>
    <col min="27" max="30" width="3.33203125" style="15" customWidth="1"/>
    <col min="31" max="31" width="8" style="15" customWidth="1"/>
    <col min="32" max="36" width="3" style="1" customWidth="1"/>
    <col min="37" max="237" width="0" style="1" hidden="1"/>
    <col min="238" max="245" width="0" style="1" hidden="1" customWidth="1"/>
    <col min="246" max="326" width="0" hidden="1" customWidth="1"/>
    <col min="327" max="16384" width="9" hidden="1"/>
  </cols>
  <sheetData>
    <row r="1" spans="1:32" ht="15.75" customHeight="1">
      <c r="A1" s="39" t="s">
        <v>13</v>
      </c>
      <c r="B1" s="40"/>
      <c r="C1" s="32"/>
      <c r="D1" s="32"/>
      <c r="E1" s="32"/>
      <c r="F1" s="41" t="s">
        <v>11</v>
      </c>
      <c r="G1" s="42"/>
      <c r="H1" s="42"/>
      <c r="I1" s="42"/>
      <c r="J1" s="42"/>
      <c r="K1" s="42"/>
      <c r="L1" s="42"/>
      <c r="M1" s="42"/>
      <c r="N1" s="42"/>
      <c r="O1" s="43"/>
      <c r="P1" s="44" t="s">
        <v>12</v>
      </c>
      <c r="Q1" s="44"/>
      <c r="R1" s="44"/>
      <c r="S1" s="44"/>
      <c r="T1" s="44"/>
      <c r="U1" s="44"/>
      <c r="V1" s="44"/>
      <c r="W1" s="44"/>
      <c r="X1" s="25"/>
      <c r="Y1" s="44" t="s">
        <v>10</v>
      </c>
      <c r="Z1" s="44"/>
      <c r="AA1" s="12"/>
      <c r="AB1" s="12"/>
      <c r="AC1" s="12"/>
      <c r="AD1" s="12"/>
      <c r="AE1" s="12"/>
      <c r="AF1" s="12"/>
    </row>
    <row r="2" spans="1:32" ht="14.45" customHeight="1">
      <c r="A2" s="2"/>
      <c r="B2" s="3" t="s">
        <v>59</v>
      </c>
      <c r="C2" s="21">
        <v>0.1</v>
      </c>
      <c r="D2" s="21">
        <v>0.1</v>
      </c>
      <c r="E2" s="35">
        <v>0.1</v>
      </c>
      <c r="F2" s="35">
        <v>0.1</v>
      </c>
      <c r="G2" s="21">
        <v>0.2</v>
      </c>
      <c r="H2" s="34">
        <v>0.15</v>
      </c>
      <c r="I2" s="34">
        <v>0.15</v>
      </c>
      <c r="J2" s="21">
        <v>0.3</v>
      </c>
      <c r="K2" s="21">
        <v>0.1</v>
      </c>
      <c r="L2" s="21">
        <v>0.2</v>
      </c>
      <c r="M2" s="4"/>
      <c r="N2" s="4"/>
      <c r="O2" s="4"/>
      <c r="P2" s="5"/>
      <c r="Q2" s="24">
        <v>0.2</v>
      </c>
      <c r="R2" s="24">
        <v>0.2</v>
      </c>
      <c r="S2" s="24">
        <v>0.3</v>
      </c>
      <c r="T2" s="24">
        <v>0.1</v>
      </c>
      <c r="U2" s="24">
        <v>0.2</v>
      </c>
      <c r="V2" s="5"/>
      <c r="W2" s="5"/>
      <c r="X2" s="5"/>
      <c r="Y2" s="5"/>
      <c r="Z2" s="6"/>
      <c r="AA2" s="6"/>
      <c r="AB2" s="6"/>
      <c r="AC2" s="6"/>
      <c r="AD2" s="6"/>
      <c r="AE2" s="5"/>
      <c r="AF2" s="5"/>
    </row>
    <row r="3" spans="1:32" ht="14.45" customHeight="1">
      <c r="A3" s="7" t="s">
        <v>0</v>
      </c>
      <c r="B3" s="3" t="s">
        <v>1</v>
      </c>
      <c r="C3" s="18" t="s">
        <v>2</v>
      </c>
      <c r="D3" s="18" t="s">
        <v>19</v>
      </c>
      <c r="E3" s="28" t="s">
        <v>17</v>
      </c>
      <c r="F3" s="28" t="s">
        <v>18</v>
      </c>
      <c r="G3" s="28" t="s">
        <v>3</v>
      </c>
      <c r="H3" s="30" t="s">
        <v>15</v>
      </c>
      <c r="I3" s="30" t="s">
        <v>16</v>
      </c>
      <c r="J3" s="8" t="s">
        <v>4</v>
      </c>
      <c r="K3" s="18" t="s">
        <v>5</v>
      </c>
      <c r="L3" s="18" t="s">
        <v>6</v>
      </c>
      <c r="M3" s="4" t="s">
        <v>7</v>
      </c>
      <c r="N3" s="4" t="s">
        <v>8</v>
      </c>
      <c r="O3" s="8"/>
      <c r="P3" s="5"/>
      <c r="Q3" s="9" t="s">
        <v>14</v>
      </c>
      <c r="R3" s="33" t="s">
        <v>20</v>
      </c>
      <c r="S3" s="6" t="s">
        <v>9</v>
      </c>
      <c r="T3" s="6" t="s">
        <v>5</v>
      </c>
      <c r="U3" s="5" t="s">
        <v>6</v>
      </c>
      <c r="V3" s="6" t="s">
        <v>7</v>
      </c>
      <c r="W3" s="6" t="s">
        <v>8</v>
      </c>
      <c r="X3" s="6"/>
      <c r="Y3" s="5" t="s">
        <v>10</v>
      </c>
      <c r="Z3" s="6" t="s">
        <v>8</v>
      </c>
      <c r="AA3" s="9"/>
      <c r="AB3" s="9"/>
      <c r="AC3" s="9"/>
      <c r="AD3" s="9"/>
      <c r="AE3" s="6"/>
      <c r="AF3" s="6"/>
    </row>
    <row r="4" spans="1:32" ht="14.25" customHeight="1">
      <c r="A4" s="10">
        <v>1</v>
      </c>
      <c r="B4" s="26" t="s">
        <v>21</v>
      </c>
      <c r="C4" s="11">
        <v>5</v>
      </c>
      <c r="D4" s="11">
        <v>3</v>
      </c>
      <c r="E4" s="29">
        <v>4</v>
      </c>
      <c r="F4" s="29">
        <v>5</v>
      </c>
      <c r="G4" s="11">
        <f t="shared" ref="G4:G43" si="0">AVERAGE(E4:F4)</f>
        <v>4.5</v>
      </c>
      <c r="H4" s="31">
        <v>3.5</v>
      </c>
      <c r="I4" s="31">
        <v>3.5</v>
      </c>
      <c r="J4" s="11">
        <f t="shared" ref="J4:J43" si="1">AVERAGE(H4:I4)</f>
        <v>3.5</v>
      </c>
      <c r="K4" s="11">
        <v>3.8</v>
      </c>
      <c r="L4" s="11">
        <v>4</v>
      </c>
      <c r="M4" s="19">
        <f>(C4*10%)+(D4*10%)+(G4*20%)+(J4*30%)+(K4*10%)+(L4*20%)</f>
        <v>3.9299999999999997</v>
      </c>
      <c r="N4" s="20" t="str">
        <f t="shared" ref="N4:N43" si="2">IF(M4&lt;=2.9,"BAJO",IF(M4&lt;=3.9,"BÁSICO",IF(M4&lt;4.6,"ALTO","SUPERIOR")))</f>
        <v>ALTO</v>
      </c>
      <c r="O4" s="11"/>
      <c r="P4" s="12"/>
      <c r="Q4" s="12">
        <v>3</v>
      </c>
      <c r="R4" s="12">
        <v>2.5</v>
      </c>
      <c r="S4" s="12">
        <v>3</v>
      </c>
      <c r="T4" s="12">
        <v>4</v>
      </c>
      <c r="U4" s="12">
        <v>3</v>
      </c>
      <c r="V4" s="38">
        <f t="shared" ref="V4:V43" si="3">(Q4*20%)+(R4*20%)+(S4*30%)+(T4*10%)+(U4*20%)</f>
        <v>3</v>
      </c>
      <c r="W4" s="23" t="str">
        <f t="shared" ref="W4:W43" si="4">IF(V4&lt;=2.9,"BAJO",IF(V4&lt;=3.9,"BÁSICO",IF(V4&lt;4.6,"ALTO","SUPERIOR")))</f>
        <v>BÁSICO</v>
      </c>
      <c r="X4" s="12"/>
      <c r="Y4" s="12">
        <f t="shared" ref="Y4:Y43" si="5">(M4+V4)/2</f>
        <v>3.4649999999999999</v>
      </c>
      <c r="Z4" s="23" t="str">
        <f t="shared" ref="Z4:Z43" si="6">IF(Y4&lt;=2.9,"BAJO",IF(Y4&lt;=3.9,"BÁSICO",IF(Y4&lt;4.6,"ALTO","SUPERIOR")))</f>
        <v>BÁSICO</v>
      </c>
      <c r="AA4" s="12"/>
      <c r="AB4" s="12"/>
      <c r="AC4" s="12"/>
      <c r="AD4" s="12"/>
      <c r="AE4" s="12"/>
      <c r="AF4" s="12"/>
    </row>
    <row r="5" spans="1:32" ht="15.75" customHeight="1">
      <c r="A5" s="10">
        <v>2</v>
      </c>
      <c r="B5" s="26" t="s">
        <v>22</v>
      </c>
      <c r="C5" s="11">
        <v>5</v>
      </c>
      <c r="D5" s="11">
        <v>4</v>
      </c>
      <c r="E5" s="29">
        <v>4</v>
      </c>
      <c r="F5" s="29">
        <v>5</v>
      </c>
      <c r="G5" s="11">
        <f t="shared" si="0"/>
        <v>4.5</v>
      </c>
      <c r="H5" s="31">
        <v>4</v>
      </c>
      <c r="I5" s="31">
        <v>4</v>
      </c>
      <c r="J5" s="11">
        <f t="shared" si="1"/>
        <v>4</v>
      </c>
      <c r="K5" s="11">
        <v>4</v>
      </c>
      <c r="L5" s="11">
        <v>4</v>
      </c>
      <c r="M5" s="19">
        <f t="shared" ref="M5:M43" si="7">(C5*10%)+(D5*10%)+(G5*20%)+(J5*30%)+(K5*10%)+(L5*20%)</f>
        <v>4.2</v>
      </c>
      <c r="N5" s="20" t="str">
        <f t="shared" si="2"/>
        <v>ALTO</v>
      </c>
      <c r="O5" s="11"/>
      <c r="P5" s="12"/>
      <c r="Q5" s="12">
        <v>4</v>
      </c>
      <c r="R5" s="12">
        <v>4.4000000000000004</v>
      </c>
      <c r="S5" s="12">
        <v>4</v>
      </c>
      <c r="T5" s="12">
        <v>4</v>
      </c>
      <c r="U5" s="12">
        <v>4</v>
      </c>
      <c r="V5" s="22">
        <f t="shared" si="3"/>
        <v>4.08</v>
      </c>
      <c r="W5" s="23" t="str">
        <f t="shared" si="4"/>
        <v>ALTO</v>
      </c>
      <c r="X5" s="12"/>
      <c r="Y5" s="12">
        <f t="shared" si="5"/>
        <v>4.1400000000000006</v>
      </c>
      <c r="Z5" s="23" t="str">
        <f t="shared" si="6"/>
        <v>ALTO</v>
      </c>
      <c r="AA5" s="12"/>
      <c r="AB5" s="12"/>
      <c r="AC5" s="12"/>
      <c r="AD5" s="12"/>
      <c r="AE5" s="12"/>
      <c r="AF5" s="12"/>
    </row>
    <row r="6" spans="1:32" ht="15.2" customHeight="1">
      <c r="A6" s="10">
        <v>3</v>
      </c>
      <c r="B6" s="37" t="s">
        <v>23</v>
      </c>
      <c r="C6" s="11">
        <v>0</v>
      </c>
      <c r="D6" s="11">
        <v>0</v>
      </c>
      <c r="E6" s="29">
        <v>0</v>
      </c>
      <c r="F6" s="29">
        <v>0</v>
      </c>
      <c r="G6" s="11">
        <f t="shared" si="0"/>
        <v>0</v>
      </c>
      <c r="H6" s="31">
        <v>0</v>
      </c>
      <c r="I6" s="31">
        <v>0</v>
      </c>
      <c r="J6" s="11">
        <f t="shared" si="1"/>
        <v>0</v>
      </c>
      <c r="K6" s="11">
        <v>0</v>
      </c>
      <c r="L6" s="11">
        <v>0</v>
      </c>
      <c r="M6" s="19">
        <f t="shared" si="7"/>
        <v>0</v>
      </c>
      <c r="N6" s="20" t="str">
        <f t="shared" si="2"/>
        <v>BAJO</v>
      </c>
      <c r="O6" s="11"/>
      <c r="P6" s="12"/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22">
        <f t="shared" si="3"/>
        <v>0</v>
      </c>
      <c r="W6" s="23" t="str">
        <f t="shared" si="4"/>
        <v>BAJO</v>
      </c>
      <c r="X6" s="12"/>
      <c r="Y6" s="12">
        <f t="shared" si="5"/>
        <v>0</v>
      </c>
      <c r="Z6" s="23" t="str">
        <f t="shared" si="6"/>
        <v>BAJO</v>
      </c>
      <c r="AA6" s="12"/>
      <c r="AB6" s="12"/>
      <c r="AC6" s="12"/>
      <c r="AD6" s="12"/>
      <c r="AE6" s="12"/>
      <c r="AF6" s="12"/>
    </row>
    <row r="7" spans="1:32" ht="15.2" customHeight="1">
      <c r="A7" s="10">
        <v>4</v>
      </c>
      <c r="B7" s="26" t="s">
        <v>24</v>
      </c>
      <c r="C7" s="11">
        <v>4</v>
      </c>
      <c r="D7" s="11">
        <v>4</v>
      </c>
      <c r="E7" s="29">
        <v>4</v>
      </c>
      <c r="F7" s="29">
        <v>4</v>
      </c>
      <c r="G7" s="11">
        <f t="shared" si="0"/>
        <v>4</v>
      </c>
      <c r="H7" s="31">
        <v>4</v>
      </c>
      <c r="I7" s="31">
        <v>4</v>
      </c>
      <c r="J7" s="11">
        <f t="shared" si="1"/>
        <v>4</v>
      </c>
      <c r="K7" s="11">
        <v>4</v>
      </c>
      <c r="L7" s="11">
        <v>4</v>
      </c>
      <c r="M7" s="19">
        <f t="shared" si="7"/>
        <v>4</v>
      </c>
      <c r="N7" s="20" t="str">
        <f t="shared" si="2"/>
        <v>ALTO</v>
      </c>
      <c r="O7" s="11"/>
      <c r="P7" s="12"/>
      <c r="Q7" s="12">
        <v>4</v>
      </c>
      <c r="R7" s="12">
        <v>4</v>
      </c>
      <c r="S7" s="12">
        <v>4</v>
      </c>
      <c r="T7" s="12">
        <v>4</v>
      </c>
      <c r="U7" s="12">
        <v>4</v>
      </c>
      <c r="V7" s="22">
        <f t="shared" si="3"/>
        <v>4</v>
      </c>
      <c r="W7" s="23" t="str">
        <f t="shared" si="4"/>
        <v>ALTO</v>
      </c>
      <c r="X7" s="12"/>
      <c r="Y7" s="12">
        <f t="shared" si="5"/>
        <v>4</v>
      </c>
      <c r="Z7" s="23" t="str">
        <f t="shared" si="6"/>
        <v>ALTO</v>
      </c>
      <c r="AA7" s="12"/>
      <c r="AB7" s="12"/>
      <c r="AC7" s="12"/>
      <c r="AD7" s="12"/>
      <c r="AE7" s="12"/>
      <c r="AF7" s="12"/>
    </row>
    <row r="8" spans="1:32" ht="15.2" customHeight="1">
      <c r="A8" s="10">
        <v>5</v>
      </c>
      <c r="B8" s="26" t="s">
        <v>61</v>
      </c>
      <c r="C8" s="11">
        <v>5</v>
      </c>
      <c r="D8" s="11">
        <v>2</v>
      </c>
      <c r="E8" s="29">
        <v>1</v>
      </c>
      <c r="F8" s="29">
        <v>4</v>
      </c>
      <c r="G8" s="11">
        <f t="shared" si="0"/>
        <v>2.5</v>
      </c>
      <c r="H8" s="31">
        <v>1</v>
      </c>
      <c r="I8" s="31">
        <v>1</v>
      </c>
      <c r="J8" s="11">
        <f t="shared" si="1"/>
        <v>1</v>
      </c>
      <c r="K8" s="11">
        <v>2</v>
      </c>
      <c r="L8" s="11">
        <v>3</v>
      </c>
      <c r="M8" s="19">
        <f t="shared" si="7"/>
        <v>2.2999999999999998</v>
      </c>
      <c r="N8" s="20" t="str">
        <f t="shared" si="2"/>
        <v>BAJO</v>
      </c>
      <c r="O8" s="11"/>
      <c r="P8" s="12"/>
      <c r="Q8" s="12">
        <v>3</v>
      </c>
      <c r="R8" s="12">
        <v>1</v>
      </c>
      <c r="S8" s="12">
        <v>2</v>
      </c>
      <c r="T8" s="12">
        <v>2</v>
      </c>
      <c r="U8" s="12">
        <v>3</v>
      </c>
      <c r="V8" s="22">
        <f t="shared" si="3"/>
        <v>2.2000000000000002</v>
      </c>
      <c r="W8" s="23" t="str">
        <f t="shared" si="4"/>
        <v>BAJO</v>
      </c>
      <c r="X8" s="12"/>
      <c r="Y8" s="12">
        <f t="shared" si="5"/>
        <v>2.25</v>
      </c>
      <c r="Z8" s="23" t="str">
        <f t="shared" si="6"/>
        <v>BAJO</v>
      </c>
      <c r="AA8" s="12"/>
      <c r="AB8" s="12"/>
      <c r="AC8" s="12"/>
      <c r="AD8" s="12"/>
      <c r="AE8" s="12"/>
      <c r="AF8" s="12"/>
    </row>
    <row r="9" spans="1:32" ht="15.2" customHeight="1">
      <c r="A9" s="10">
        <v>6</v>
      </c>
      <c r="B9" s="26" t="s">
        <v>25</v>
      </c>
      <c r="C9" s="11">
        <v>4</v>
      </c>
      <c r="D9" s="11">
        <v>2</v>
      </c>
      <c r="E9" s="29">
        <v>3</v>
      </c>
      <c r="F9" s="29">
        <v>1</v>
      </c>
      <c r="G9" s="11">
        <f t="shared" si="0"/>
        <v>2</v>
      </c>
      <c r="H9" s="31">
        <v>3</v>
      </c>
      <c r="I9" s="31">
        <v>3</v>
      </c>
      <c r="J9" s="11">
        <f t="shared" si="1"/>
        <v>3</v>
      </c>
      <c r="K9" s="11">
        <v>2</v>
      </c>
      <c r="L9" s="11">
        <v>2</v>
      </c>
      <c r="M9" s="19">
        <f t="shared" si="7"/>
        <v>2.5</v>
      </c>
      <c r="N9" s="20" t="str">
        <f t="shared" si="2"/>
        <v>BAJO</v>
      </c>
      <c r="O9" s="11"/>
      <c r="P9" s="12"/>
      <c r="Q9" s="12">
        <v>3</v>
      </c>
      <c r="R9" s="12">
        <v>3</v>
      </c>
      <c r="S9" s="12">
        <v>1</v>
      </c>
      <c r="T9" s="12">
        <v>3</v>
      </c>
      <c r="U9" s="12">
        <v>2.5</v>
      </c>
      <c r="V9" s="22">
        <f t="shared" si="3"/>
        <v>2.3000000000000003</v>
      </c>
      <c r="W9" s="23" t="str">
        <f t="shared" si="4"/>
        <v>BAJO</v>
      </c>
      <c r="X9" s="12"/>
      <c r="Y9" s="12">
        <f t="shared" si="5"/>
        <v>2.4000000000000004</v>
      </c>
      <c r="Z9" s="23" t="str">
        <f t="shared" si="6"/>
        <v>BAJO</v>
      </c>
      <c r="AA9" s="12"/>
      <c r="AB9" s="12"/>
      <c r="AC9" s="12"/>
      <c r="AD9" s="12"/>
      <c r="AE9" s="12"/>
      <c r="AF9" s="12"/>
    </row>
    <row r="10" spans="1:32" ht="15.2" customHeight="1">
      <c r="A10" s="10">
        <v>7</v>
      </c>
      <c r="B10" s="26" t="s">
        <v>26</v>
      </c>
      <c r="C10" s="11">
        <v>4</v>
      </c>
      <c r="D10" s="11">
        <v>2</v>
      </c>
      <c r="E10" s="29">
        <v>1</v>
      </c>
      <c r="F10" s="29">
        <v>4</v>
      </c>
      <c r="G10" s="11">
        <f t="shared" si="0"/>
        <v>2.5</v>
      </c>
      <c r="H10" s="31">
        <v>1</v>
      </c>
      <c r="I10" s="31">
        <v>1</v>
      </c>
      <c r="J10" s="11">
        <f t="shared" si="1"/>
        <v>1</v>
      </c>
      <c r="K10" s="11">
        <v>3.5</v>
      </c>
      <c r="L10" s="11">
        <v>2</v>
      </c>
      <c r="M10" s="19">
        <f t="shared" si="7"/>
        <v>2.1500000000000004</v>
      </c>
      <c r="N10" s="20" t="str">
        <f t="shared" si="2"/>
        <v>BAJO</v>
      </c>
      <c r="O10" s="11"/>
      <c r="P10" s="12"/>
      <c r="Q10" s="12">
        <v>1</v>
      </c>
      <c r="R10" s="12">
        <v>2.5</v>
      </c>
      <c r="S10" s="12">
        <v>1</v>
      </c>
      <c r="T10" s="12">
        <v>3.5</v>
      </c>
      <c r="U10" s="12">
        <v>3</v>
      </c>
      <c r="V10" s="22">
        <f t="shared" si="3"/>
        <v>1.9500000000000002</v>
      </c>
      <c r="W10" s="23" t="str">
        <f t="shared" si="4"/>
        <v>BAJO</v>
      </c>
      <c r="X10" s="12"/>
      <c r="Y10" s="12">
        <f t="shared" si="5"/>
        <v>2.0500000000000003</v>
      </c>
      <c r="Z10" s="23" t="str">
        <f t="shared" si="6"/>
        <v>BAJO</v>
      </c>
      <c r="AA10" s="12"/>
      <c r="AB10" s="12"/>
      <c r="AC10" s="12"/>
      <c r="AD10" s="12"/>
      <c r="AE10" s="12"/>
      <c r="AF10" s="12"/>
    </row>
    <row r="11" spans="1:32" ht="15.2" customHeight="1">
      <c r="A11" s="10">
        <v>8</v>
      </c>
      <c r="B11" s="26" t="s">
        <v>27</v>
      </c>
      <c r="C11" s="11">
        <v>5</v>
      </c>
      <c r="D11" s="11">
        <v>1</v>
      </c>
      <c r="E11" s="29">
        <v>4</v>
      </c>
      <c r="F11" s="29">
        <v>4</v>
      </c>
      <c r="G11" s="11">
        <f t="shared" si="0"/>
        <v>4</v>
      </c>
      <c r="H11" s="31">
        <v>1</v>
      </c>
      <c r="I11" s="31">
        <v>1</v>
      </c>
      <c r="J11" s="11">
        <f t="shared" si="1"/>
        <v>1</v>
      </c>
      <c r="K11" s="11">
        <v>4</v>
      </c>
      <c r="L11" s="11">
        <v>2</v>
      </c>
      <c r="M11" s="19">
        <f t="shared" si="7"/>
        <v>2.5</v>
      </c>
      <c r="N11" s="20" t="str">
        <f t="shared" si="2"/>
        <v>BAJO</v>
      </c>
      <c r="O11" s="11"/>
      <c r="P11" s="12"/>
      <c r="Q11" s="12">
        <v>4</v>
      </c>
      <c r="R11" s="12">
        <v>2</v>
      </c>
      <c r="S11" s="12">
        <v>3</v>
      </c>
      <c r="T11" s="12">
        <v>3.8</v>
      </c>
      <c r="U11" s="12">
        <v>3</v>
      </c>
      <c r="V11" s="22">
        <f t="shared" si="3"/>
        <v>3.08</v>
      </c>
      <c r="W11" s="23" t="str">
        <f t="shared" si="4"/>
        <v>BÁSICO</v>
      </c>
      <c r="X11" s="12"/>
      <c r="Y11" s="12">
        <f t="shared" si="5"/>
        <v>2.79</v>
      </c>
      <c r="Z11" s="23" t="str">
        <f t="shared" si="6"/>
        <v>BAJO</v>
      </c>
      <c r="AA11" s="12"/>
      <c r="AB11" s="12"/>
      <c r="AC11" s="12"/>
      <c r="AD11" s="12"/>
      <c r="AE11" s="12"/>
      <c r="AF11" s="12"/>
    </row>
    <row r="12" spans="1:32" ht="15.2" customHeight="1">
      <c r="A12" s="10">
        <v>9</v>
      </c>
      <c r="B12" s="26" t="s">
        <v>28</v>
      </c>
      <c r="C12" s="11">
        <v>5</v>
      </c>
      <c r="D12" s="11">
        <v>4</v>
      </c>
      <c r="E12" s="29">
        <v>5</v>
      </c>
      <c r="F12" s="29">
        <v>4</v>
      </c>
      <c r="G12" s="11">
        <f t="shared" si="0"/>
        <v>4.5</v>
      </c>
      <c r="H12" s="31">
        <v>3.5</v>
      </c>
      <c r="I12" s="31">
        <v>3.5</v>
      </c>
      <c r="J12" s="11">
        <f t="shared" si="1"/>
        <v>3.5</v>
      </c>
      <c r="K12" s="11">
        <v>4</v>
      </c>
      <c r="L12" s="11">
        <v>4</v>
      </c>
      <c r="M12" s="19">
        <f t="shared" si="7"/>
        <v>4.05</v>
      </c>
      <c r="N12" s="20" t="str">
        <f t="shared" si="2"/>
        <v>ALTO</v>
      </c>
      <c r="O12" s="11"/>
      <c r="P12" s="12"/>
      <c r="Q12" s="12">
        <v>4</v>
      </c>
      <c r="R12" s="12">
        <v>1</v>
      </c>
      <c r="S12" s="12">
        <v>4</v>
      </c>
      <c r="T12" s="12">
        <v>4</v>
      </c>
      <c r="U12" s="12">
        <v>2</v>
      </c>
      <c r="V12" s="38">
        <f t="shared" si="3"/>
        <v>3</v>
      </c>
      <c r="W12" s="23" t="str">
        <f t="shared" si="4"/>
        <v>BÁSICO</v>
      </c>
      <c r="X12" s="12"/>
      <c r="Y12" s="12">
        <f t="shared" si="5"/>
        <v>3.5249999999999999</v>
      </c>
      <c r="Z12" s="23" t="str">
        <f t="shared" si="6"/>
        <v>BÁSICO</v>
      </c>
      <c r="AA12" s="12"/>
      <c r="AB12" s="12"/>
      <c r="AC12" s="12"/>
      <c r="AD12" s="12"/>
      <c r="AE12" s="12"/>
      <c r="AF12" s="12"/>
    </row>
    <row r="13" spans="1:32" ht="15.2" customHeight="1">
      <c r="A13" s="10">
        <v>10</v>
      </c>
      <c r="B13" s="26" t="s">
        <v>29</v>
      </c>
      <c r="C13" s="11">
        <v>5</v>
      </c>
      <c r="D13" s="11">
        <v>4</v>
      </c>
      <c r="E13" s="29">
        <v>3</v>
      </c>
      <c r="F13" s="29">
        <v>4</v>
      </c>
      <c r="G13" s="11">
        <f t="shared" si="0"/>
        <v>3.5</v>
      </c>
      <c r="H13" s="31">
        <v>1.5</v>
      </c>
      <c r="I13" s="31">
        <v>1.5</v>
      </c>
      <c r="J13" s="11">
        <f t="shared" si="1"/>
        <v>1.5</v>
      </c>
      <c r="K13" s="11">
        <v>4</v>
      </c>
      <c r="L13" s="11">
        <v>3</v>
      </c>
      <c r="M13" s="19">
        <f t="shared" si="7"/>
        <v>3.05</v>
      </c>
      <c r="N13" s="20" t="str">
        <f t="shared" si="2"/>
        <v>BÁSICO</v>
      </c>
      <c r="O13" s="11"/>
      <c r="P13" s="12"/>
      <c r="Q13" s="12">
        <v>1</v>
      </c>
      <c r="R13" s="12">
        <v>2.7</v>
      </c>
      <c r="S13" s="12">
        <v>3</v>
      </c>
      <c r="T13" s="12">
        <v>3.5</v>
      </c>
      <c r="U13" s="12">
        <v>2</v>
      </c>
      <c r="V13" s="22">
        <f t="shared" si="3"/>
        <v>2.39</v>
      </c>
      <c r="W13" s="23" t="str">
        <f t="shared" si="4"/>
        <v>BAJO</v>
      </c>
      <c r="X13" s="12"/>
      <c r="Y13" s="12">
        <f t="shared" si="5"/>
        <v>2.7199999999999998</v>
      </c>
      <c r="Z13" s="23" t="str">
        <f t="shared" si="6"/>
        <v>BAJO</v>
      </c>
      <c r="AA13" s="12"/>
      <c r="AB13" s="12"/>
      <c r="AC13" s="12"/>
      <c r="AD13" s="12"/>
      <c r="AE13" s="12"/>
      <c r="AF13" s="12"/>
    </row>
    <row r="14" spans="1:32" ht="15.2" customHeight="1">
      <c r="A14" s="10">
        <v>11</v>
      </c>
      <c r="B14" s="26" t="s">
        <v>30</v>
      </c>
      <c r="C14" s="11">
        <v>4</v>
      </c>
      <c r="D14" s="11">
        <v>5</v>
      </c>
      <c r="E14" s="29">
        <v>1</v>
      </c>
      <c r="F14" s="29">
        <v>3.7</v>
      </c>
      <c r="G14" s="11">
        <f t="shared" si="0"/>
        <v>2.35</v>
      </c>
      <c r="H14" s="31">
        <v>3.5</v>
      </c>
      <c r="I14" s="31">
        <v>3.5</v>
      </c>
      <c r="J14" s="11">
        <f t="shared" si="1"/>
        <v>3.5</v>
      </c>
      <c r="K14" s="11">
        <v>3</v>
      </c>
      <c r="L14" s="11">
        <v>3.5</v>
      </c>
      <c r="M14" s="19">
        <f t="shared" si="7"/>
        <v>3.42</v>
      </c>
      <c r="N14" s="20" t="str">
        <f t="shared" si="2"/>
        <v>BÁSICO</v>
      </c>
      <c r="O14" s="11"/>
      <c r="P14" s="12"/>
      <c r="Q14" s="12">
        <v>3</v>
      </c>
      <c r="R14" s="12">
        <v>4</v>
      </c>
      <c r="S14" s="12">
        <v>5</v>
      </c>
      <c r="T14" s="12">
        <v>4</v>
      </c>
      <c r="U14" s="12">
        <v>4</v>
      </c>
      <c r="V14" s="22">
        <f t="shared" si="3"/>
        <v>4.1000000000000005</v>
      </c>
      <c r="W14" s="23" t="str">
        <f t="shared" si="4"/>
        <v>ALTO</v>
      </c>
      <c r="X14" s="12"/>
      <c r="Y14" s="12">
        <f t="shared" si="5"/>
        <v>3.7600000000000002</v>
      </c>
      <c r="Z14" s="23" t="str">
        <f t="shared" si="6"/>
        <v>BÁSICO</v>
      </c>
      <c r="AA14" s="12"/>
      <c r="AB14" s="12"/>
      <c r="AC14" s="12"/>
      <c r="AD14" s="12"/>
      <c r="AE14" s="12"/>
      <c r="AF14" s="12"/>
    </row>
    <row r="15" spans="1:32" ht="15.2" customHeight="1">
      <c r="A15" s="10">
        <v>12</v>
      </c>
      <c r="B15" s="37" t="s">
        <v>60</v>
      </c>
      <c r="C15" s="11">
        <v>3.3</v>
      </c>
      <c r="D15" s="11">
        <v>0</v>
      </c>
      <c r="E15" s="29">
        <v>0</v>
      </c>
      <c r="F15" s="29">
        <v>0</v>
      </c>
      <c r="G15" s="11">
        <f t="shared" si="0"/>
        <v>0</v>
      </c>
      <c r="H15" s="31">
        <v>0</v>
      </c>
      <c r="I15" s="31">
        <v>0</v>
      </c>
      <c r="J15" s="11">
        <f t="shared" si="1"/>
        <v>0</v>
      </c>
      <c r="K15" s="11">
        <v>0</v>
      </c>
      <c r="L15" s="11">
        <v>0</v>
      </c>
      <c r="M15" s="19">
        <f t="shared" si="7"/>
        <v>0.33</v>
      </c>
      <c r="N15" s="20" t="str">
        <f t="shared" si="2"/>
        <v>BAJO</v>
      </c>
      <c r="O15" s="11"/>
      <c r="P15" s="12"/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22">
        <f t="shared" si="3"/>
        <v>0</v>
      </c>
      <c r="W15" s="23" t="str">
        <f t="shared" si="4"/>
        <v>BAJO</v>
      </c>
      <c r="X15" s="12"/>
      <c r="Y15" s="12">
        <f t="shared" si="5"/>
        <v>0.16500000000000001</v>
      </c>
      <c r="Z15" s="23" t="str">
        <f t="shared" si="6"/>
        <v>BAJO</v>
      </c>
      <c r="AA15" s="12"/>
      <c r="AB15" s="12"/>
      <c r="AC15" s="12"/>
      <c r="AD15" s="12"/>
      <c r="AE15" s="12"/>
      <c r="AF15" s="12"/>
    </row>
    <row r="16" spans="1:32" ht="17.25" customHeight="1">
      <c r="A16" s="10">
        <v>13</v>
      </c>
      <c r="B16" s="37" t="s">
        <v>31</v>
      </c>
      <c r="C16" s="11">
        <v>1.6666666666666665</v>
      </c>
      <c r="D16" s="11">
        <v>0</v>
      </c>
      <c r="E16" s="29">
        <v>0</v>
      </c>
      <c r="F16" s="29">
        <v>0</v>
      </c>
      <c r="G16" s="11">
        <f t="shared" si="0"/>
        <v>0</v>
      </c>
      <c r="H16" s="31">
        <v>0</v>
      </c>
      <c r="I16" s="31">
        <v>0</v>
      </c>
      <c r="J16" s="11">
        <f t="shared" si="1"/>
        <v>0</v>
      </c>
      <c r="K16" s="11">
        <v>0</v>
      </c>
      <c r="L16" s="11">
        <v>0</v>
      </c>
      <c r="M16" s="19">
        <f t="shared" si="7"/>
        <v>0.16666666666666666</v>
      </c>
      <c r="N16" s="20" t="str">
        <f t="shared" si="2"/>
        <v>BAJO</v>
      </c>
      <c r="O16" s="11"/>
      <c r="P16" s="12"/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22">
        <f t="shared" si="3"/>
        <v>0</v>
      </c>
      <c r="W16" s="23" t="str">
        <f t="shared" si="4"/>
        <v>BAJO</v>
      </c>
      <c r="X16" s="12"/>
      <c r="Y16" s="12">
        <f t="shared" si="5"/>
        <v>8.3333333333333329E-2</v>
      </c>
      <c r="Z16" s="23" t="str">
        <f t="shared" si="6"/>
        <v>BAJO</v>
      </c>
      <c r="AA16" s="12"/>
      <c r="AB16" s="12"/>
      <c r="AC16" s="12"/>
      <c r="AD16" s="12"/>
      <c r="AE16" s="12"/>
      <c r="AF16" s="12"/>
    </row>
    <row r="17" spans="1:32" ht="15.2" customHeight="1">
      <c r="A17" s="10">
        <v>14</v>
      </c>
      <c r="B17" s="27" t="s">
        <v>32</v>
      </c>
      <c r="C17" s="11">
        <v>3</v>
      </c>
      <c r="D17" s="11">
        <v>2</v>
      </c>
      <c r="E17" s="29">
        <v>1</v>
      </c>
      <c r="F17" s="29">
        <v>1</v>
      </c>
      <c r="G17" s="11">
        <f t="shared" si="0"/>
        <v>1</v>
      </c>
      <c r="H17" s="31">
        <v>1</v>
      </c>
      <c r="I17" s="31">
        <v>1</v>
      </c>
      <c r="J17" s="11">
        <f t="shared" si="1"/>
        <v>1</v>
      </c>
      <c r="K17" s="11">
        <v>3</v>
      </c>
      <c r="L17" s="11">
        <v>3</v>
      </c>
      <c r="M17" s="19">
        <f t="shared" si="7"/>
        <v>1.9000000000000001</v>
      </c>
      <c r="N17" s="20" t="str">
        <f t="shared" si="2"/>
        <v>BAJO</v>
      </c>
      <c r="O17" s="11"/>
      <c r="P17" s="12"/>
      <c r="Q17" s="12">
        <v>5</v>
      </c>
      <c r="R17" s="12">
        <v>3</v>
      </c>
      <c r="S17" s="12">
        <v>1</v>
      </c>
      <c r="T17" s="12">
        <v>3</v>
      </c>
      <c r="U17" s="12">
        <v>3</v>
      </c>
      <c r="V17" s="22">
        <f t="shared" si="3"/>
        <v>2.8000000000000003</v>
      </c>
      <c r="W17" s="23" t="str">
        <f t="shared" si="4"/>
        <v>BAJO</v>
      </c>
      <c r="X17" s="12"/>
      <c r="Y17" s="12">
        <f t="shared" si="5"/>
        <v>2.35</v>
      </c>
      <c r="Z17" s="23" t="str">
        <f t="shared" si="6"/>
        <v>BAJO</v>
      </c>
      <c r="AA17" s="12"/>
      <c r="AB17" s="12"/>
      <c r="AC17" s="12"/>
      <c r="AD17" s="12"/>
      <c r="AE17" s="12"/>
      <c r="AF17" s="12"/>
    </row>
    <row r="18" spans="1:32" ht="15.2" customHeight="1">
      <c r="A18" s="10">
        <v>15</v>
      </c>
      <c r="B18" s="26" t="s">
        <v>33</v>
      </c>
      <c r="C18" s="11">
        <v>4</v>
      </c>
      <c r="D18" s="11">
        <v>2</v>
      </c>
      <c r="E18" s="29">
        <v>4</v>
      </c>
      <c r="F18" s="29">
        <v>1</v>
      </c>
      <c r="G18" s="11">
        <f t="shared" si="0"/>
        <v>2.5</v>
      </c>
      <c r="H18" s="31">
        <v>4.5</v>
      </c>
      <c r="I18" s="31">
        <v>4</v>
      </c>
      <c r="J18" s="11">
        <f t="shared" si="1"/>
        <v>4.25</v>
      </c>
      <c r="K18" s="11">
        <v>3</v>
      </c>
      <c r="L18" s="11">
        <v>3.8</v>
      </c>
      <c r="M18" s="19">
        <f t="shared" si="7"/>
        <v>3.4349999999999996</v>
      </c>
      <c r="N18" s="20" t="str">
        <f t="shared" si="2"/>
        <v>BÁSICO</v>
      </c>
      <c r="O18" s="11"/>
      <c r="P18" s="12"/>
      <c r="Q18" s="12">
        <v>4</v>
      </c>
      <c r="R18" s="12">
        <v>4</v>
      </c>
      <c r="S18" s="12">
        <v>4</v>
      </c>
      <c r="T18" s="12">
        <v>4</v>
      </c>
      <c r="U18" s="12">
        <v>4</v>
      </c>
      <c r="V18" s="22">
        <f t="shared" si="3"/>
        <v>4</v>
      </c>
      <c r="W18" s="23" t="str">
        <f t="shared" si="4"/>
        <v>ALTO</v>
      </c>
      <c r="X18" s="12"/>
      <c r="Y18" s="12">
        <f t="shared" si="5"/>
        <v>3.7174999999999998</v>
      </c>
      <c r="Z18" s="23" t="str">
        <f t="shared" si="6"/>
        <v>BÁSICO</v>
      </c>
      <c r="AA18" s="12"/>
      <c r="AB18" s="12"/>
      <c r="AC18" s="12"/>
      <c r="AD18" s="12"/>
      <c r="AE18" s="12"/>
      <c r="AF18" s="12"/>
    </row>
    <row r="19" spans="1:32" ht="15.2" customHeight="1">
      <c r="A19" s="10">
        <v>16</v>
      </c>
      <c r="B19" s="26" t="s">
        <v>34</v>
      </c>
      <c r="C19" s="11">
        <v>5</v>
      </c>
      <c r="D19" s="11">
        <v>3</v>
      </c>
      <c r="E19" s="29">
        <v>4</v>
      </c>
      <c r="F19" s="29">
        <v>4</v>
      </c>
      <c r="G19" s="11">
        <f t="shared" si="0"/>
        <v>4</v>
      </c>
      <c r="H19" s="31">
        <v>4</v>
      </c>
      <c r="I19" s="31">
        <v>4</v>
      </c>
      <c r="J19" s="11">
        <f t="shared" si="1"/>
        <v>4</v>
      </c>
      <c r="K19" s="11">
        <v>4</v>
      </c>
      <c r="L19" s="11">
        <v>4</v>
      </c>
      <c r="M19" s="19">
        <f t="shared" si="7"/>
        <v>4</v>
      </c>
      <c r="N19" s="20" t="str">
        <f t="shared" si="2"/>
        <v>ALTO</v>
      </c>
      <c r="O19" s="11"/>
      <c r="P19" s="12"/>
      <c r="Q19" s="12">
        <v>3</v>
      </c>
      <c r="R19" s="12">
        <v>2.5</v>
      </c>
      <c r="S19" s="12">
        <v>4</v>
      </c>
      <c r="T19" s="12">
        <v>4</v>
      </c>
      <c r="U19" s="12">
        <v>3.5</v>
      </c>
      <c r="V19" s="22">
        <f t="shared" si="3"/>
        <v>3.4</v>
      </c>
      <c r="W19" s="23" t="str">
        <f t="shared" si="4"/>
        <v>BÁSICO</v>
      </c>
      <c r="X19" s="12"/>
      <c r="Y19" s="12">
        <f t="shared" si="5"/>
        <v>3.7</v>
      </c>
      <c r="Z19" s="23" t="str">
        <f t="shared" si="6"/>
        <v>BÁSICO</v>
      </c>
      <c r="AA19" s="12"/>
      <c r="AB19" s="12"/>
      <c r="AC19" s="12"/>
      <c r="AD19" s="12"/>
      <c r="AE19" s="12"/>
      <c r="AF19" s="12"/>
    </row>
    <row r="20" spans="1:32" ht="15.2" customHeight="1">
      <c r="A20" s="10">
        <v>17</v>
      </c>
      <c r="B20" s="26" t="s">
        <v>35</v>
      </c>
      <c r="C20" s="11">
        <v>5</v>
      </c>
      <c r="D20" s="11">
        <v>4</v>
      </c>
      <c r="E20" s="29">
        <v>5</v>
      </c>
      <c r="F20" s="29">
        <v>4</v>
      </c>
      <c r="G20" s="11">
        <f t="shared" si="0"/>
        <v>4.5</v>
      </c>
      <c r="H20" s="31">
        <v>4</v>
      </c>
      <c r="I20" s="31">
        <v>4</v>
      </c>
      <c r="J20" s="11">
        <v>4</v>
      </c>
      <c r="K20" s="11">
        <v>4</v>
      </c>
      <c r="L20" s="11">
        <v>4</v>
      </c>
      <c r="M20" s="19">
        <f t="shared" si="7"/>
        <v>4.2</v>
      </c>
      <c r="N20" s="20" t="str">
        <f t="shared" si="2"/>
        <v>ALTO</v>
      </c>
      <c r="O20" s="11"/>
      <c r="P20" s="12"/>
      <c r="Q20" s="12">
        <v>4</v>
      </c>
      <c r="R20" s="12">
        <v>4</v>
      </c>
      <c r="S20" s="12">
        <v>5</v>
      </c>
      <c r="T20" s="12">
        <v>4</v>
      </c>
      <c r="U20" s="12">
        <v>4</v>
      </c>
      <c r="V20" s="22">
        <f t="shared" si="3"/>
        <v>4.3</v>
      </c>
      <c r="W20" s="23" t="str">
        <f t="shared" si="4"/>
        <v>ALTO</v>
      </c>
      <c r="X20" s="12"/>
      <c r="Y20" s="12">
        <f t="shared" si="5"/>
        <v>4.25</v>
      </c>
      <c r="Z20" s="23" t="str">
        <f t="shared" si="6"/>
        <v>ALTO</v>
      </c>
      <c r="AA20" s="12"/>
      <c r="AB20" s="12"/>
      <c r="AC20" s="12"/>
      <c r="AD20" s="12"/>
      <c r="AE20" s="12"/>
      <c r="AF20" s="12"/>
    </row>
    <row r="21" spans="1:32" ht="15.2" customHeight="1">
      <c r="A21" s="10">
        <v>18</v>
      </c>
      <c r="B21" s="26" t="s">
        <v>36</v>
      </c>
      <c r="C21" s="11">
        <v>3</v>
      </c>
      <c r="D21" s="11">
        <v>1</v>
      </c>
      <c r="E21" s="29">
        <v>3.7</v>
      </c>
      <c r="F21" s="29">
        <v>4</v>
      </c>
      <c r="G21" s="11">
        <f t="shared" si="0"/>
        <v>3.85</v>
      </c>
      <c r="H21" s="31">
        <v>4</v>
      </c>
      <c r="I21" s="31">
        <v>4</v>
      </c>
      <c r="J21" s="11">
        <f t="shared" si="1"/>
        <v>4</v>
      </c>
      <c r="K21" s="11">
        <v>3.5</v>
      </c>
      <c r="L21" s="11">
        <v>3</v>
      </c>
      <c r="M21" s="19">
        <f t="shared" si="7"/>
        <v>3.3200000000000003</v>
      </c>
      <c r="N21" s="20" t="str">
        <f t="shared" si="2"/>
        <v>BÁSICO</v>
      </c>
      <c r="O21" s="11"/>
      <c r="P21" s="12"/>
      <c r="Q21" s="12">
        <v>3</v>
      </c>
      <c r="R21" s="12">
        <v>2</v>
      </c>
      <c r="S21" s="12">
        <v>3</v>
      </c>
      <c r="T21" s="12">
        <v>4</v>
      </c>
      <c r="U21" s="12">
        <v>3</v>
      </c>
      <c r="V21" s="22">
        <f t="shared" si="3"/>
        <v>2.9</v>
      </c>
      <c r="W21" s="23" t="str">
        <f t="shared" si="4"/>
        <v>BAJO</v>
      </c>
      <c r="X21" s="12"/>
      <c r="Y21" s="12">
        <f t="shared" si="5"/>
        <v>3.1100000000000003</v>
      </c>
      <c r="Z21" s="23" t="str">
        <f t="shared" si="6"/>
        <v>BÁSICO</v>
      </c>
      <c r="AA21" s="12"/>
      <c r="AB21" s="12"/>
      <c r="AC21" s="12"/>
      <c r="AD21" s="12"/>
      <c r="AE21" s="12"/>
      <c r="AF21" s="12"/>
    </row>
    <row r="22" spans="1:32" ht="15.2" customHeight="1">
      <c r="A22" s="10">
        <v>19</v>
      </c>
      <c r="B22" s="37" t="s">
        <v>37</v>
      </c>
      <c r="C22" s="11">
        <v>2.6666666666666665</v>
      </c>
      <c r="D22" s="11">
        <v>0</v>
      </c>
      <c r="E22" s="29">
        <v>0</v>
      </c>
      <c r="F22" s="29">
        <v>0</v>
      </c>
      <c r="G22" s="11">
        <f t="shared" si="0"/>
        <v>0</v>
      </c>
      <c r="H22" s="31">
        <v>0</v>
      </c>
      <c r="I22" s="31">
        <v>0</v>
      </c>
      <c r="J22" s="11">
        <f t="shared" si="1"/>
        <v>0</v>
      </c>
      <c r="K22" s="11">
        <v>0</v>
      </c>
      <c r="L22" s="11">
        <v>0</v>
      </c>
      <c r="M22" s="19">
        <f t="shared" si="7"/>
        <v>0.26666666666666666</v>
      </c>
      <c r="N22" s="20" t="str">
        <f t="shared" si="2"/>
        <v>BAJO</v>
      </c>
      <c r="O22" s="11"/>
      <c r="P22" s="12"/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22">
        <f t="shared" si="3"/>
        <v>0</v>
      </c>
      <c r="W22" s="23" t="str">
        <f t="shared" si="4"/>
        <v>BAJO</v>
      </c>
      <c r="X22" s="12"/>
      <c r="Y22" s="12">
        <f t="shared" si="5"/>
        <v>0.13333333333333333</v>
      </c>
      <c r="Z22" s="23" t="str">
        <f t="shared" si="6"/>
        <v>BAJO</v>
      </c>
      <c r="AA22" s="12"/>
      <c r="AB22" s="12"/>
      <c r="AC22" s="12"/>
      <c r="AD22" s="12"/>
      <c r="AE22" s="12"/>
      <c r="AF22" s="12"/>
    </row>
    <row r="23" spans="1:32" ht="15.2" customHeight="1">
      <c r="A23" s="10">
        <v>20</v>
      </c>
      <c r="B23" s="26" t="s">
        <v>38</v>
      </c>
      <c r="C23" s="11">
        <v>4</v>
      </c>
      <c r="D23" s="11">
        <v>3</v>
      </c>
      <c r="E23" s="29">
        <v>1</v>
      </c>
      <c r="F23" s="29">
        <v>1</v>
      </c>
      <c r="G23" s="11">
        <f t="shared" si="0"/>
        <v>1</v>
      </c>
      <c r="H23" s="31">
        <v>1</v>
      </c>
      <c r="I23" s="31">
        <v>1</v>
      </c>
      <c r="J23" s="11">
        <f t="shared" si="1"/>
        <v>1</v>
      </c>
      <c r="K23" s="11">
        <v>3.5</v>
      </c>
      <c r="L23" s="11">
        <v>2</v>
      </c>
      <c r="M23" s="19">
        <f t="shared" si="7"/>
        <v>1.9500000000000002</v>
      </c>
      <c r="N23" s="20" t="str">
        <f t="shared" si="2"/>
        <v>BAJO</v>
      </c>
      <c r="O23" s="11"/>
      <c r="P23" s="12"/>
      <c r="Q23" s="12">
        <v>3</v>
      </c>
      <c r="R23" s="12">
        <v>2</v>
      </c>
      <c r="S23" s="12">
        <v>2</v>
      </c>
      <c r="T23" s="12">
        <v>3.5</v>
      </c>
      <c r="U23" s="12">
        <v>2.5</v>
      </c>
      <c r="V23" s="22">
        <f t="shared" si="3"/>
        <v>2.4500000000000002</v>
      </c>
      <c r="W23" s="23" t="str">
        <f t="shared" si="4"/>
        <v>BAJO</v>
      </c>
      <c r="X23" s="12"/>
      <c r="Y23" s="12">
        <f t="shared" si="5"/>
        <v>2.2000000000000002</v>
      </c>
      <c r="Z23" s="23" t="str">
        <f t="shared" si="6"/>
        <v>BAJO</v>
      </c>
      <c r="AA23" s="12"/>
      <c r="AB23" s="12"/>
      <c r="AC23" s="12"/>
      <c r="AD23" s="12"/>
      <c r="AE23" s="12"/>
      <c r="AF23" s="12"/>
    </row>
    <row r="24" spans="1:32" ht="15.2" customHeight="1">
      <c r="A24" s="10">
        <v>21</v>
      </c>
      <c r="B24" s="26" t="s">
        <v>39</v>
      </c>
      <c r="C24" s="11">
        <v>4</v>
      </c>
      <c r="D24" s="11">
        <v>3</v>
      </c>
      <c r="E24" s="29">
        <v>2.5</v>
      </c>
      <c r="F24" s="29">
        <v>3.7</v>
      </c>
      <c r="G24" s="11">
        <f t="shared" si="0"/>
        <v>3.1</v>
      </c>
      <c r="H24" s="31">
        <v>4</v>
      </c>
      <c r="I24" s="31">
        <v>4</v>
      </c>
      <c r="J24" s="11">
        <f t="shared" si="1"/>
        <v>4</v>
      </c>
      <c r="K24" s="11">
        <v>4</v>
      </c>
      <c r="L24" s="11">
        <v>4</v>
      </c>
      <c r="M24" s="19">
        <f t="shared" si="7"/>
        <v>3.7200000000000006</v>
      </c>
      <c r="N24" s="20" t="str">
        <f t="shared" si="2"/>
        <v>BÁSICO</v>
      </c>
      <c r="O24" s="11"/>
      <c r="P24" s="12"/>
      <c r="Q24" s="12">
        <v>3</v>
      </c>
      <c r="R24" s="12">
        <v>3</v>
      </c>
      <c r="S24" s="12">
        <v>4</v>
      </c>
      <c r="T24" s="12">
        <v>4</v>
      </c>
      <c r="U24" s="12">
        <v>3</v>
      </c>
      <c r="V24" s="22">
        <f t="shared" si="3"/>
        <v>3.4000000000000004</v>
      </c>
      <c r="W24" s="23" t="str">
        <f t="shared" si="4"/>
        <v>BÁSICO</v>
      </c>
      <c r="X24" s="12"/>
      <c r="Y24" s="12">
        <f t="shared" si="5"/>
        <v>3.5600000000000005</v>
      </c>
      <c r="Z24" s="23" t="str">
        <f t="shared" si="6"/>
        <v>BÁSICO</v>
      </c>
      <c r="AA24" s="12"/>
      <c r="AB24" s="12"/>
      <c r="AC24" s="12"/>
      <c r="AD24" s="12"/>
      <c r="AE24" s="12"/>
      <c r="AF24" s="12"/>
    </row>
    <row r="25" spans="1:32" ht="15.2" customHeight="1">
      <c r="A25" s="10">
        <v>22</v>
      </c>
      <c r="B25" s="26" t="s">
        <v>40</v>
      </c>
      <c r="C25" s="11">
        <v>5</v>
      </c>
      <c r="D25" s="11">
        <v>3</v>
      </c>
      <c r="E25" s="29">
        <v>4</v>
      </c>
      <c r="F25" s="29">
        <v>5</v>
      </c>
      <c r="G25" s="11">
        <f t="shared" si="0"/>
        <v>4.5</v>
      </c>
      <c r="H25" s="31">
        <v>4</v>
      </c>
      <c r="I25" s="31">
        <v>4</v>
      </c>
      <c r="J25" s="11">
        <f t="shared" si="1"/>
        <v>4</v>
      </c>
      <c r="K25" s="11">
        <v>4</v>
      </c>
      <c r="L25" s="11">
        <v>4</v>
      </c>
      <c r="M25" s="19">
        <f t="shared" si="7"/>
        <v>4.1000000000000005</v>
      </c>
      <c r="N25" s="20" t="str">
        <f t="shared" si="2"/>
        <v>ALTO</v>
      </c>
      <c r="O25" s="11"/>
      <c r="P25" s="12"/>
      <c r="Q25" s="12">
        <v>3</v>
      </c>
      <c r="R25" s="12">
        <v>2.5</v>
      </c>
      <c r="S25" s="12">
        <v>3</v>
      </c>
      <c r="T25" s="12">
        <v>4.5</v>
      </c>
      <c r="U25" s="12">
        <v>3</v>
      </c>
      <c r="V25" s="22">
        <f t="shared" si="3"/>
        <v>3.0500000000000003</v>
      </c>
      <c r="W25" s="23" t="str">
        <f t="shared" si="4"/>
        <v>BÁSICO</v>
      </c>
      <c r="X25" s="12"/>
      <c r="Y25" s="12">
        <f t="shared" si="5"/>
        <v>3.5750000000000002</v>
      </c>
      <c r="Z25" s="23" t="str">
        <f t="shared" si="6"/>
        <v>BÁSICO</v>
      </c>
      <c r="AA25" s="12"/>
      <c r="AB25" s="12"/>
      <c r="AC25" s="12"/>
      <c r="AD25" s="12"/>
      <c r="AE25" s="12"/>
      <c r="AF25" s="12"/>
    </row>
    <row r="26" spans="1:32" ht="15.2" customHeight="1">
      <c r="A26" s="10">
        <v>23</v>
      </c>
      <c r="B26" s="26" t="s">
        <v>41</v>
      </c>
      <c r="C26" s="11">
        <v>3.5</v>
      </c>
      <c r="D26" s="11">
        <v>3.5</v>
      </c>
      <c r="E26" s="29">
        <v>3.5</v>
      </c>
      <c r="F26" s="29">
        <v>3.5</v>
      </c>
      <c r="G26" s="11">
        <f t="shared" si="0"/>
        <v>3.5</v>
      </c>
      <c r="H26" s="31">
        <v>3.5</v>
      </c>
      <c r="I26" s="31">
        <v>3.5</v>
      </c>
      <c r="J26" s="11">
        <f t="shared" si="1"/>
        <v>3.5</v>
      </c>
      <c r="K26" s="11">
        <v>3.5</v>
      </c>
      <c r="L26" s="11">
        <v>3.5</v>
      </c>
      <c r="M26" s="19">
        <f t="shared" si="7"/>
        <v>3.5000000000000004</v>
      </c>
      <c r="N26" s="20" t="str">
        <f t="shared" si="2"/>
        <v>BÁSICO</v>
      </c>
      <c r="O26" s="11"/>
      <c r="P26" s="12"/>
      <c r="Q26" s="12">
        <v>3.5</v>
      </c>
      <c r="R26" s="12">
        <v>3.5</v>
      </c>
      <c r="S26" s="12">
        <v>3.5</v>
      </c>
      <c r="T26" s="12">
        <v>3.5</v>
      </c>
      <c r="U26" s="12">
        <v>3.5</v>
      </c>
      <c r="V26" s="22">
        <f t="shared" si="3"/>
        <v>3.5000000000000004</v>
      </c>
      <c r="W26" s="23" t="str">
        <f t="shared" si="4"/>
        <v>BÁSICO</v>
      </c>
      <c r="X26" s="12"/>
      <c r="Y26" s="12">
        <f t="shared" si="5"/>
        <v>3.5000000000000004</v>
      </c>
      <c r="Z26" s="23" t="str">
        <f t="shared" si="6"/>
        <v>BÁSICO</v>
      </c>
      <c r="AA26" s="12"/>
      <c r="AB26" s="12"/>
      <c r="AC26" s="12"/>
      <c r="AD26" s="12"/>
      <c r="AE26" s="12"/>
      <c r="AF26" s="12"/>
    </row>
    <row r="27" spans="1:32" ht="15.2" customHeight="1">
      <c r="A27" s="10">
        <v>24</v>
      </c>
      <c r="B27" s="26" t="s">
        <v>42</v>
      </c>
      <c r="C27" s="11">
        <v>4</v>
      </c>
      <c r="D27" s="11">
        <v>3.5</v>
      </c>
      <c r="E27" s="29">
        <v>3.5</v>
      </c>
      <c r="F27" s="29">
        <v>5</v>
      </c>
      <c r="G27" s="11">
        <f t="shared" si="0"/>
        <v>4.25</v>
      </c>
      <c r="H27" s="31">
        <v>3.5</v>
      </c>
      <c r="I27" s="31">
        <v>3.5</v>
      </c>
      <c r="J27" s="11">
        <f t="shared" si="1"/>
        <v>3.5</v>
      </c>
      <c r="K27" s="11">
        <v>3</v>
      </c>
      <c r="L27" s="11">
        <v>3.5</v>
      </c>
      <c r="M27" s="19">
        <f t="shared" si="7"/>
        <v>3.6500000000000004</v>
      </c>
      <c r="N27" s="20" t="str">
        <f t="shared" si="2"/>
        <v>BÁSICO</v>
      </c>
      <c r="O27" s="11"/>
      <c r="P27" s="12"/>
      <c r="Q27" s="12">
        <v>3.5</v>
      </c>
      <c r="R27" s="12">
        <v>3.5</v>
      </c>
      <c r="S27" s="12">
        <v>3</v>
      </c>
      <c r="T27" s="12">
        <v>3.5</v>
      </c>
      <c r="U27" s="12">
        <v>3.5</v>
      </c>
      <c r="V27" s="22">
        <f t="shared" si="3"/>
        <v>3.35</v>
      </c>
      <c r="W27" s="23" t="str">
        <f t="shared" si="4"/>
        <v>BÁSICO</v>
      </c>
      <c r="X27" s="12"/>
      <c r="Y27" s="12">
        <f t="shared" si="5"/>
        <v>3.5</v>
      </c>
      <c r="Z27" s="23" t="str">
        <f t="shared" si="6"/>
        <v>BÁSICO</v>
      </c>
      <c r="AA27" s="12"/>
      <c r="AB27" s="12"/>
      <c r="AC27" s="12"/>
      <c r="AD27" s="12"/>
      <c r="AE27" s="12"/>
      <c r="AF27" s="12"/>
    </row>
    <row r="28" spans="1:32" ht="15.2" customHeight="1">
      <c r="A28" s="10">
        <v>25</v>
      </c>
      <c r="B28" s="26" t="s">
        <v>43</v>
      </c>
      <c r="C28" s="11">
        <v>5</v>
      </c>
      <c r="D28" s="11">
        <v>5</v>
      </c>
      <c r="E28" s="29">
        <v>3.5</v>
      </c>
      <c r="F28" s="29">
        <v>4</v>
      </c>
      <c r="G28" s="11">
        <f t="shared" si="0"/>
        <v>3.75</v>
      </c>
      <c r="H28" s="31">
        <v>3.5</v>
      </c>
      <c r="I28" s="31">
        <v>3.5</v>
      </c>
      <c r="J28" s="11">
        <f t="shared" si="1"/>
        <v>3.5</v>
      </c>
      <c r="K28" s="11">
        <v>3.5</v>
      </c>
      <c r="L28" s="11">
        <v>4.3</v>
      </c>
      <c r="M28" s="19">
        <f t="shared" si="7"/>
        <v>4.01</v>
      </c>
      <c r="N28" s="20" t="str">
        <f t="shared" si="2"/>
        <v>ALTO</v>
      </c>
      <c r="O28" s="11"/>
      <c r="P28" s="12"/>
      <c r="Q28" s="12">
        <v>5</v>
      </c>
      <c r="R28" s="12">
        <v>3.8</v>
      </c>
      <c r="S28" s="12">
        <v>3</v>
      </c>
      <c r="T28" s="12">
        <v>4</v>
      </c>
      <c r="U28" s="12">
        <v>4</v>
      </c>
      <c r="V28" s="22">
        <f t="shared" si="3"/>
        <v>3.8600000000000003</v>
      </c>
      <c r="W28" s="23" t="str">
        <f t="shared" si="4"/>
        <v>BÁSICO</v>
      </c>
      <c r="X28" s="12"/>
      <c r="Y28" s="12">
        <f t="shared" si="5"/>
        <v>3.9350000000000001</v>
      </c>
      <c r="Z28" s="23" t="str">
        <f t="shared" si="6"/>
        <v>ALTO</v>
      </c>
      <c r="AA28" s="12"/>
      <c r="AB28" s="12"/>
      <c r="AC28" s="12"/>
      <c r="AD28" s="12"/>
      <c r="AE28" s="12"/>
      <c r="AF28" s="12"/>
    </row>
    <row r="29" spans="1:32" ht="15.2" customHeight="1">
      <c r="A29" s="10">
        <v>26</v>
      </c>
      <c r="B29" s="26" t="s">
        <v>44</v>
      </c>
      <c r="C29" s="11">
        <v>5</v>
      </c>
      <c r="D29" s="11">
        <v>4</v>
      </c>
      <c r="E29" s="29">
        <v>1</v>
      </c>
      <c r="F29" s="29">
        <v>3.7</v>
      </c>
      <c r="G29" s="11">
        <f t="shared" si="0"/>
        <v>2.35</v>
      </c>
      <c r="H29" s="31">
        <v>2</v>
      </c>
      <c r="I29" s="31">
        <v>3.4</v>
      </c>
      <c r="J29" s="11">
        <f t="shared" si="1"/>
        <v>2.7</v>
      </c>
      <c r="K29" s="11">
        <v>3.5</v>
      </c>
      <c r="L29" s="11">
        <v>3</v>
      </c>
      <c r="M29" s="19">
        <f t="shared" si="7"/>
        <v>3.1300000000000003</v>
      </c>
      <c r="N29" s="20" t="str">
        <f t="shared" si="2"/>
        <v>BÁSICO</v>
      </c>
      <c r="O29" s="11"/>
      <c r="P29" s="12"/>
      <c r="Q29" s="12">
        <v>5</v>
      </c>
      <c r="R29" s="12">
        <v>1</v>
      </c>
      <c r="S29" s="12">
        <v>4</v>
      </c>
      <c r="T29" s="12">
        <v>3.5</v>
      </c>
      <c r="U29" s="12">
        <v>3.4</v>
      </c>
      <c r="V29" s="22">
        <f t="shared" si="3"/>
        <v>3.43</v>
      </c>
      <c r="W29" s="23" t="str">
        <f t="shared" si="4"/>
        <v>BÁSICO</v>
      </c>
      <c r="X29" s="12"/>
      <c r="Y29" s="12">
        <f t="shared" si="5"/>
        <v>3.2800000000000002</v>
      </c>
      <c r="Z29" s="23" t="str">
        <f t="shared" si="6"/>
        <v>BÁSICO</v>
      </c>
      <c r="AA29" s="12"/>
      <c r="AB29" s="12"/>
      <c r="AC29" s="12"/>
      <c r="AD29" s="12"/>
      <c r="AE29" s="12"/>
      <c r="AF29" s="12"/>
    </row>
    <row r="30" spans="1:32" ht="15.2" customHeight="1">
      <c r="A30" s="10">
        <v>27</v>
      </c>
      <c r="B30" s="26" t="s">
        <v>45</v>
      </c>
      <c r="C30" s="11">
        <v>5</v>
      </c>
      <c r="D30" s="11">
        <v>2</v>
      </c>
      <c r="E30" s="29">
        <v>3.7</v>
      </c>
      <c r="F30" s="29">
        <v>4</v>
      </c>
      <c r="G30" s="11">
        <f t="shared" si="0"/>
        <v>3.85</v>
      </c>
      <c r="H30" s="31">
        <v>3.4</v>
      </c>
      <c r="I30" s="31">
        <v>3.4</v>
      </c>
      <c r="J30" s="11">
        <f t="shared" si="1"/>
        <v>3.4</v>
      </c>
      <c r="K30" s="11">
        <v>3.5</v>
      </c>
      <c r="L30" s="11">
        <v>4</v>
      </c>
      <c r="M30" s="19">
        <f t="shared" si="7"/>
        <v>3.6400000000000006</v>
      </c>
      <c r="N30" s="20" t="str">
        <f t="shared" si="2"/>
        <v>BÁSICO</v>
      </c>
      <c r="O30" s="11"/>
      <c r="P30" s="12"/>
      <c r="Q30" s="12">
        <v>1.5</v>
      </c>
      <c r="R30" s="12">
        <v>3.7</v>
      </c>
      <c r="S30" s="12">
        <v>3</v>
      </c>
      <c r="T30" s="12">
        <v>4.5</v>
      </c>
      <c r="U30" s="12">
        <v>3.1</v>
      </c>
      <c r="V30" s="22">
        <f t="shared" si="3"/>
        <v>3.0100000000000002</v>
      </c>
      <c r="W30" s="23" t="str">
        <f t="shared" si="4"/>
        <v>BÁSICO</v>
      </c>
      <c r="X30" s="12"/>
      <c r="Y30" s="12">
        <f t="shared" si="5"/>
        <v>3.3250000000000002</v>
      </c>
      <c r="Z30" s="23" t="str">
        <f t="shared" si="6"/>
        <v>BÁSICO</v>
      </c>
      <c r="AA30" s="12"/>
      <c r="AB30" s="12"/>
      <c r="AC30" s="12"/>
      <c r="AD30" s="12"/>
      <c r="AE30" s="12"/>
      <c r="AF30" s="12"/>
    </row>
    <row r="31" spans="1:32" ht="15.2" customHeight="1">
      <c r="A31" s="10">
        <v>28</v>
      </c>
      <c r="B31" s="13" t="s">
        <v>58</v>
      </c>
      <c r="C31" s="11">
        <v>0</v>
      </c>
      <c r="D31" s="11">
        <v>0</v>
      </c>
      <c r="E31" s="29">
        <v>0</v>
      </c>
      <c r="F31" s="29">
        <v>0</v>
      </c>
      <c r="G31" s="11">
        <f t="shared" si="0"/>
        <v>0</v>
      </c>
      <c r="H31" s="31">
        <v>0</v>
      </c>
      <c r="I31" s="31">
        <v>0</v>
      </c>
      <c r="J31" s="11">
        <f t="shared" si="1"/>
        <v>0</v>
      </c>
      <c r="K31" s="11">
        <v>0</v>
      </c>
      <c r="L31" s="11">
        <v>0</v>
      </c>
      <c r="M31" s="19">
        <f t="shared" si="7"/>
        <v>0</v>
      </c>
      <c r="N31" s="20" t="str">
        <f t="shared" si="2"/>
        <v>BAJO</v>
      </c>
      <c r="O31" s="11"/>
      <c r="P31" s="12"/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22">
        <f t="shared" si="3"/>
        <v>0</v>
      </c>
      <c r="W31" s="23" t="str">
        <f t="shared" si="4"/>
        <v>BAJO</v>
      </c>
      <c r="X31" s="12"/>
      <c r="Y31" s="12">
        <f t="shared" si="5"/>
        <v>0</v>
      </c>
      <c r="Z31" s="23" t="str">
        <f t="shared" si="6"/>
        <v>BAJO</v>
      </c>
      <c r="AA31" s="12"/>
      <c r="AB31" s="12"/>
      <c r="AC31" s="12"/>
      <c r="AD31" s="12"/>
      <c r="AE31" s="12"/>
      <c r="AF31" s="12"/>
    </row>
    <row r="32" spans="1:32" ht="15" customHeight="1">
      <c r="A32" s="10">
        <v>29</v>
      </c>
      <c r="B32" s="26" t="s">
        <v>46</v>
      </c>
      <c r="C32" s="11">
        <v>5</v>
      </c>
      <c r="D32" s="11">
        <v>4</v>
      </c>
      <c r="E32" s="29">
        <v>4</v>
      </c>
      <c r="F32" s="29">
        <v>4</v>
      </c>
      <c r="G32" s="11">
        <f t="shared" si="0"/>
        <v>4</v>
      </c>
      <c r="H32" s="31">
        <v>4</v>
      </c>
      <c r="I32" s="31">
        <v>4</v>
      </c>
      <c r="J32" s="11">
        <f t="shared" si="1"/>
        <v>4</v>
      </c>
      <c r="K32" s="11">
        <v>4</v>
      </c>
      <c r="L32" s="11">
        <v>4</v>
      </c>
      <c r="M32" s="19">
        <f t="shared" si="7"/>
        <v>4.1000000000000005</v>
      </c>
      <c r="N32" s="20" t="str">
        <f t="shared" si="2"/>
        <v>ALTO</v>
      </c>
      <c r="O32" s="11"/>
      <c r="P32" s="12"/>
      <c r="Q32" s="12">
        <v>5</v>
      </c>
      <c r="R32" s="12">
        <v>4</v>
      </c>
      <c r="S32" s="12">
        <v>4</v>
      </c>
      <c r="T32" s="12">
        <v>4</v>
      </c>
      <c r="U32" s="12">
        <v>4</v>
      </c>
      <c r="V32" s="22">
        <f t="shared" si="3"/>
        <v>4.2</v>
      </c>
      <c r="W32" s="23" t="str">
        <f t="shared" si="4"/>
        <v>ALTO</v>
      </c>
      <c r="X32" s="12"/>
      <c r="Y32" s="12">
        <f t="shared" si="5"/>
        <v>4.1500000000000004</v>
      </c>
      <c r="Z32" s="23" t="str">
        <f t="shared" si="6"/>
        <v>ALTO</v>
      </c>
      <c r="AA32" s="12"/>
      <c r="AB32" s="12"/>
      <c r="AC32" s="12"/>
      <c r="AD32" s="12"/>
      <c r="AE32" s="12"/>
      <c r="AF32" s="12"/>
    </row>
    <row r="33" spans="1:32" ht="15.2" customHeight="1">
      <c r="A33" s="10">
        <v>30</v>
      </c>
      <c r="B33" s="26" t="s">
        <v>47</v>
      </c>
      <c r="C33" s="11">
        <v>4</v>
      </c>
      <c r="D33" s="11">
        <v>3</v>
      </c>
      <c r="E33" s="29">
        <v>1.5</v>
      </c>
      <c r="F33" s="29">
        <v>3.5</v>
      </c>
      <c r="G33" s="11">
        <f t="shared" si="0"/>
        <v>2.5</v>
      </c>
      <c r="H33" s="31">
        <v>1</v>
      </c>
      <c r="I33" s="31">
        <v>1</v>
      </c>
      <c r="J33" s="11">
        <f t="shared" si="1"/>
        <v>1</v>
      </c>
      <c r="K33" s="11">
        <v>3</v>
      </c>
      <c r="L33" s="11">
        <v>3</v>
      </c>
      <c r="M33" s="19">
        <f t="shared" si="7"/>
        <v>2.4000000000000004</v>
      </c>
      <c r="N33" s="20" t="str">
        <f t="shared" si="2"/>
        <v>BAJO</v>
      </c>
      <c r="O33" s="11"/>
      <c r="P33" s="12"/>
      <c r="Q33" s="12">
        <v>3</v>
      </c>
      <c r="R33" s="12">
        <v>3.5</v>
      </c>
      <c r="S33" s="12">
        <v>1</v>
      </c>
      <c r="T33" s="12">
        <v>3.5</v>
      </c>
      <c r="U33" s="12">
        <v>2</v>
      </c>
      <c r="V33" s="22">
        <f t="shared" si="3"/>
        <v>2.3500000000000005</v>
      </c>
      <c r="W33" s="23" t="str">
        <f t="shared" si="4"/>
        <v>BAJO</v>
      </c>
      <c r="X33" s="12"/>
      <c r="Y33" s="12">
        <f t="shared" si="5"/>
        <v>2.3750000000000004</v>
      </c>
      <c r="Z33" s="23" t="str">
        <f t="shared" si="6"/>
        <v>BAJO</v>
      </c>
      <c r="AA33" s="12"/>
      <c r="AB33" s="12"/>
      <c r="AC33" s="12"/>
      <c r="AD33" s="12"/>
      <c r="AE33" s="12"/>
      <c r="AF33" s="12"/>
    </row>
    <row r="34" spans="1:32" ht="15.2" customHeight="1">
      <c r="A34" s="10">
        <v>31</v>
      </c>
      <c r="B34" s="36" t="s">
        <v>48</v>
      </c>
      <c r="C34" s="11">
        <v>4</v>
      </c>
      <c r="D34" s="11">
        <v>2</v>
      </c>
      <c r="E34" s="29">
        <v>1</v>
      </c>
      <c r="F34" s="29">
        <v>1</v>
      </c>
      <c r="G34" s="11">
        <f t="shared" si="0"/>
        <v>1</v>
      </c>
      <c r="H34" s="31">
        <v>1</v>
      </c>
      <c r="I34" s="31">
        <v>1</v>
      </c>
      <c r="J34" s="11">
        <f t="shared" si="1"/>
        <v>1</v>
      </c>
      <c r="K34" s="11">
        <v>3</v>
      </c>
      <c r="L34" s="11">
        <v>2</v>
      </c>
      <c r="M34" s="19">
        <f t="shared" si="7"/>
        <v>1.8000000000000003</v>
      </c>
      <c r="N34" s="20" t="str">
        <f t="shared" si="2"/>
        <v>BAJO</v>
      </c>
      <c r="O34" s="11"/>
      <c r="P34" s="12"/>
      <c r="Q34" s="12">
        <v>1</v>
      </c>
      <c r="R34" s="12">
        <v>2</v>
      </c>
      <c r="S34" s="12">
        <v>1</v>
      </c>
      <c r="T34" s="12">
        <v>3</v>
      </c>
      <c r="U34" s="12">
        <v>2.5</v>
      </c>
      <c r="V34" s="22">
        <f t="shared" si="3"/>
        <v>1.7000000000000002</v>
      </c>
      <c r="W34" s="23" t="str">
        <f t="shared" si="4"/>
        <v>BAJO</v>
      </c>
      <c r="X34" s="12"/>
      <c r="Y34" s="12">
        <f t="shared" si="5"/>
        <v>1.7500000000000002</v>
      </c>
      <c r="Z34" s="23" t="str">
        <f t="shared" si="6"/>
        <v>BAJO</v>
      </c>
      <c r="AA34" s="12"/>
      <c r="AB34" s="12"/>
      <c r="AC34" s="12"/>
      <c r="AD34" s="12"/>
      <c r="AE34" s="12"/>
      <c r="AF34" s="12"/>
    </row>
    <row r="35" spans="1:32" ht="13.5" customHeight="1">
      <c r="A35" s="10">
        <v>32</v>
      </c>
      <c r="B35" s="26" t="s">
        <v>49</v>
      </c>
      <c r="C35" s="11">
        <v>5</v>
      </c>
      <c r="D35" s="11">
        <v>2</v>
      </c>
      <c r="E35" s="29">
        <v>1</v>
      </c>
      <c r="F35" s="29">
        <v>1</v>
      </c>
      <c r="G35" s="11">
        <f t="shared" si="0"/>
        <v>1</v>
      </c>
      <c r="H35" s="31">
        <v>1</v>
      </c>
      <c r="I35" s="31">
        <v>1</v>
      </c>
      <c r="J35" s="11">
        <f t="shared" si="1"/>
        <v>1</v>
      </c>
      <c r="K35" s="11">
        <v>3</v>
      </c>
      <c r="L35" s="11">
        <v>2</v>
      </c>
      <c r="M35" s="19">
        <f t="shared" si="7"/>
        <v>1.9</v>
      </c>
      <c r="N35" s="20" t="str">
        <f t="shared" si="2"/>
        <v>BAJO</v>
      </c>
      <c r="O35" s="11"/>
      <c r="P35" s="12"/>
      <c r="Q35" s="12">
        <v>2</v>
      </c>
      <c r="R35" s="12">
        <v>2.8</v>
      </c>
      <c r="S35" s="12">
        <v>1</v>
      </c>
      <c r="T35" s="12">
        <v>3</v>
      </c>
      <c r="U35" s="12">
        <v>2</v>
      </c>
      <c r="V35" s="22">
        <f t="shared" si="3"/>
        <v>1.96</v>
      </c>
      <c r="W35" s="23" t="str">
        <f t="shared" si="4"/>
        <v>BAJO</v>
      </c>
      <c r="X35" s="12"/>
      <c r="Y35" s="12">
        <f t="shared" si="5"/>
        <v>1.93</v>
      </c>
      <c r="Z35" s="23" t="str">
        <f t="shared" si="6"/>
        <v>BAJO</v>
      </c>
      <c r="AA35" s="12"/>
      <c r="AB35" s="12"/>
      <c r="AC35" s="12"/>
      <c r="AD35" s="12"/>
      <c r="AE35" s="12"/>
      <c r="AF35" s="12"/>
    </row>
    <row r="36" spans="1:32" ht="14.45" customHeight="1">
      <c r="A36" s="10">
        <v>33</v>
      </c>
      <c r="B36" s="26" t="s">
        <v>50</v>
      </c>
      <c r="C36" s="11">
        <v>4</v>
      </c>
      <c r="D36" s="11">
        <v>4</v>
      </c>
      <c r="E36" s="29">
        <v>4</v>
      </c>
      <c r="F36" s="29">
        <v>4</v>
      </c>
      <c r="G36" s="11">
        <f t="shared" si="0"/>
        <v>4</v>
      </c>
      <c r="H36" s="31">
        <v>4</v>
      </c>
      <c r="I36" s="31">
        <v>4</v>
      </c>
      <c r="J36" s="11">
        <f t="shared" si="1"/>
        <v>4</v>
      </c>
      <c r="K36" s="11">
        <v>4</v>
      </c>
      <c r="L36" s="11">
        <v>4</v>
      </c>
      <c r="M36" s="19">
        <f t="shared" si="7"/>
        <v>4</v>
      </c>
      <c r="N36" s="20" t="str">
        <f t="shared" si="2"/>
        <v>ALTO</v>
      </c>
      <c r="O36" s="11"/>
      <c r="P36" s="12"/>
      <c r="Q36" s="12">
        <v>4</v>
      </c>
      <c r="R36" s="12">
        <v>4</v>
      </c>
      <c r="S36" s="12">
        <v>4</v>
      </c>
      <c r="T36" s="12">
        <v>4</v>
      </c>
      <c r="U36" s="12">
        <v>4</v>
      </c>
      <c r="V36" s="22">
        <f t="shared" si="3"/>
        <v>4</v>
      </c>
      <c r="W36" s="23" t="str">
        <f t="shared" si="4"/>
        <v>ALTO</v>
      </c>
      <c r="X36" s="12"/>
      <c r="Y36" s="12">
        <f t="shared" si="5"/>
        <v>4</v>
      </c>
      <c r="Z36" s="23" t="str">
        <f t="shared" si="6"/>
        <v>ALTO</v>
      </c>
      <c r="AA36" s="12"/>
      <c r="AB36" s="12"/>
      <c r="AC36" s="12"/>
      <c r="AD36" s="12"/>
      <c r="AE36" s="12"/>
      <c r="AF36" s="12"/>
    </row>
    <row r="37" spans="1:32" ht="13.5" customHeight="1">
      <c r="A37" s="10">
        <v>34</v>
      </c>
      <c r="B37" s="26" t="s">
        <v>51</v>
      </c>
      <c r="C37" s="11">
        <v>4</v>
      </c>
      <c r="D37" s="11">
        <v>4</v>
      </c>
      <c r="E37" s="29">
        <v>3</v>
      </c>
      <c r="F37" s="29">
        <v>3.5</v>
      </c>
      <c r="G37" s="11">
        <f t="shared" si="0"/>
        <v>3.25</v>
      </c>
      <c r="H37" s="31">
        <v>1</v>
      </c>
      <c r="I37" s="31">
        <v>1</v>
      </c>
      <c r="J37" s="11">
        <f t="shared" si="1"/>
        <v>1</v>
      </c>
      <c r="K37" s="11">
        <v>3</v>
      </c>
      <c r="L37" s="11">
        <v>3</v>
      </c>
      <c r="M37" s="19">
        <f t="shared" si="7"/>
        <v>2.6500000000000004</v>
      </c>
      <c r="N37" s="20" t="str">
        <f t="shared" si="2"/>
        <v>BAJO</v>
      </c>
      <c r="O37" s="11"/>
      <c r="P37" s="12"/>
      <c r="Q37" s="12">
        <v>3</v>
      </c>
      <c r="R37" s="12">
        <v>1</v>
      </c>
      <c r="S37" s="12">
        <v>3</v>
      </c>
      <c r="T37" s="12">
        <v>3.5</v>
      </c>
      <c r="U37" s="12">
        <v>2</v>
      </c>
      <c r="V37" s="22">
        <f t="shared" si="3"/>
        <v>2.4499999999999997</v>
      </c>
      <c r="W37" s="23" t="str">
        <f t="shared" si="4"/>
        <v>BAJO</v>
      </c>
      <c r="X37" s="12"/>
      <c r="Y37" s="12">
        <f t="shared" si="5"/>
        <v>2.5499999999999998</v>
      </c>
      <c r="Z37" s="23" t="str">
        <f t="shared" si="6"/>
        <v>BAJO</v>
      </c>
      <c r="AA37" s="12"/>
      <c r="AB37" s="12"/>
      <c r="AC37" s="12"/>
      <c r="AD37" s="12"/>
      <c r="AE37" s="12"/>
      <c r="AF37" s="12"/>
    </row>
    <row r="38" spans="1:32" ht="13.5" customHeight="1">
      <c r="A38" s="10">
        <v>35</v>
      </c>
      <c r="B38" s="26" t="s">
        <v>52</v>
      </c>
      <c r="C38" s="11">
        <v>5</v>
      </c>
      <c r="D38" s="11">
        <v>1</v>
      </c>
      <c r="E38" s="29">
        <v>1</v>
      </c>
      <c r="F38" s="29">
        <v>1</v>
      </c>
      <c r="G38" s="11">
        <f t="shared" si="0"/>
        <v>1</v>
      </c>
      <c r="H38" s="31">
        <v>1</v>
      </c>
      <c r="I38" s="31">
        <v>1</v>
      </c>
      <c r="J38" s="11">
        <f t="shared" si="1"/>
        <v>1</v>
      </c>
      <c r="K38" s="11">
        <v>3</v>
      </c>
      <c r="L38" s="11">
        <v>2</v>
      </c>
      <c r="M38" s="19">
        <f t="shared" si="7"/>
        <v>1.8000000000000003</v>
      </c>
      <c r="N38" s="20" t="str">
        <f t="shared" si="2"/>
        <v>BAJO</v>
      </c>
      <c r="O38" s="11"/>
      <c r="P38" s="12"/>
      <c r="Q38" s="12">
        <v>1</v>
      </c>
      <c r="R38" s="12">
        <v>0</v>
      </c>
      <c r="S38" s="12">
        <v>1</v>
      </c>
      <c r="T38" s="12">
        <v>3</v>
      </c>
      <c r="U38" s="12">
        <v>2</v>
      </c>
      <c r="V38" s="22">
        <f t="shared" si="3"/>
        <v>1.2000000000000002</v>
      </c>
      <c r="W38" s="23" t="str">
        <f t="shared" si="4"/>
        <v>BAJO</v>
      </c>
      <c r="X38" s="12"/>
      <c r="Y38" s="12">
        <f t="shared" si="5"/>
        <v>1.5000000000000002</v>
      </c>
      <c r="Z38" s="23" t="str">
        <f t="shared" si="6"/>
        <v>BAJO</v>
      </c>
      <c r="AA38" s="12"/>
      <c r="AB38" s="12"/>
      <c r="AC38" s="12"/>
      <c r="AD38" s="12"/>
      <c r="AE38" s="12"/>
      <c r="AF38" s="12"/>
    </row>
    <row r="39" spans="1:32" ht="13.5" customHeight="1">
      <c r="A39" s="10">
        <v>36</v>
      </c>
      <c r="B39" s="26" t="s">
        <v>53</v>
      </c>
      <c r="C39" s="11">
        <v>1.3</v>
      </c>
      <c r="D39" s="11">
        <v>1</v>
      </c>
      <c r="E39" s="29">
        <v>1</v>
      </c>
      <c r="F39" s="29">
        <v>3</v>
      </c>
      <c r="G39" s="11">
        <f t="shared" si="0"/>
        <v>2</v>
      </c>
      <c r="H39" s="31">
        <v>1</v>
      </c>
      <c r="I39" s="31">
        <v>1</v>
      </c>
      <c r="J39" s="11">
        <f t="shared" si="1"/>
        <v>1</v>
      </c>
      <c r="K39" s="11">
        <v>3</v>
      </c>
      <c r="L39" s="11">
        <v>2.5</v>
      </c>
      <c r="M39" s="19">
        <f t="shared" si="7"/>
        <v>1.73</v>
      </c>
      <c r="N39" s="20" t="str">
        <f t="shared" si="2"/>
        <v>BAJO</v>
      </c>
      <c r="O39" s="11"/>
      <c r="P39" s="12"/>
      <c r="Q39" s="12">
        <v>2</v>
      </c>
      <c r="R39" s="12">
        <v>3.7</v>
      </c>
      <c r="S39" s="12">
        <v>1</v>
      </c>
      <c r="T39" s="12">
        <v>4</v>
      </c>
      <c r="U39" s="12">
        <v>2.4</v>
      </c>
      <c r="V39" s="22">
        <f t="shared" si="3"/>
        <v>2.3200000000000003</v>
      </c>
      <c r="W39" s="23" t="str">
        <f t="shared" si="4"/>
        <v>BAJO</v>
      </c>
      <c r="X39" s="12"/>
      <c r="Y39" s="12">
        <f t="shared" si="5"/>
        <v>2.0250000000000004</v>
      </c>
      <c r="Z39" s="23" t="str">
        <f t="shared" si="6"/>
        <v>BAJO</v>
      </c>
      <c r="AA39" s="12"/>
      <c r="AB39" s="12"/>
      <c r="AC39" s="12"/>
      <c r="AD39" s="12"/>
      <c r="AE39" s="12"/>
      <c r="AF39" s="12"/>
    </row>
    <row r="40" spans="1:32" ht="15" customHeight="1">
      <c r="A40" s="10">
        <v>37</v>
      </c>
      <c r="B40" s="26" t="s">
        <v>54</v>
      </c>
      <c r="C40" s="11">
        <v>5</v>
      </c>
      <c r="D40" s="11">
        <v>2</v>
      </c>
      <c r="E40" s="29">
        <v>3.7</v>
      </c>
      <c r="F40" s="29">
        <v>5</v>
      </c>
      <c r="G40" s="11">
        <f t="shared" si="0"/>
        <v>4.3499999999999996</v>
      </c>
      <c r="H40" s="31">
        <v>1.5</v>
      </c>
      <c r="I40" s="31">
        <v>1</v>
      </c>
      <c r="J40" s="11">
        <f t="shared" si="1"/>
        <v>1.25</v>
      </c>
      <c r="K40" s="11">
        <v>3</v>
      </c>
      <c r="L40" s="11">
        <v>3.4</v>
      </c>
      <c r="M40" s="19">
        <f t="shared" si="7"/>
        <v>2.9250000000000003</v>
      </c>
      <c r="N40" s="20" t="str">
        <f t="shared" si="2"/>
        <v>BÁSICO</v>
      </c>
      <c r="O40" s="11"/>
      <c r="P40" s="12"/>
      <c r="Q40" s="12">
        <v>3.5</v>
      </c>
      <c r="R40" s="12">
        <v>4</v>
      </c>
      <c r="S40" s="12">
        <v>2</v>
      </c>
      <c r="T40" s="12">
        <v>4</v>
      </c>
      <c r="U40" s="12">
        <v>3.5</v>
      </c>
      <c r="V40" s="22">
        <f t="shared" si="3"/>
        <v>3.2</v>
      </c>
      <c r="W40" s="23" t="str">
        <f t="shared" si="4"/>
        <v>BÁSICO</v>
      </c>
      <c r="X40" s="12"/>
      <c r="Y40" s="12">
        <f t="shared" si="5"/>
        <v>3.0625</v>
      </c>
      <c r="Z40" s="23" t="str">
        <f t="shared" si="6"/>
        <v>BÁSICO</v>
      </c>
      <c r="AA40" s="12"/>
      <c r="AB40" s="12"/>
      <c r="AC40" s="12"/>
      <c r="AD40" s="12"/>
      <c r="AE40" s="12"/>
      <c r="AF40" s="12"/>
    </row>
    <row r="41" spans="1:32" ht="15" customHeight="1">
      <c r="A41" s="10">
        <v>38</v>
      </c>
      <c r="B41" s="26" t="s">
        <v>55</v>
      </c>
      <c r="C41" s="11">
        <v>4</v>
      </c>
      <c r="D41" s="11">
        <v>4</v>
      </c>
      <c r="E41" s="29">
        <v>4</v>
      </c>
      <c r="F41" s="29">
        <v>4</v>
      </c>
      <c r="G41" s="11">
        <f t="shared" si="0"/>
        <v>4</v>
      </c>
      <c r="H41" s="31">
        <v>4</v>
      </c>
      <c r="I41" s="31">
        <v>4</v>
      </c>
      <c r="J41" s="11">
        <f t="shared" si="1"/>
        <v>4</v>
      </c>
      <c r="K41" s="11">
        <v>4</v>
      </c>
      <c r="L41" s="11">
        <v>4</v>
      </c>
      <c r="M41" s="19">
        <f t="shared" si="7"/>
        <v>4</v>
      </c>
      <c r="N41" s="20" t="str">
        <f t="shared" si="2"/>
        <v>ALTO</v>
      </c>
      <c r="O41" s="11"/>
      <c r="P41" s="12"/>
      <c r="Q41" s="12">
        <v>4</v>
      </c>
      <c r="R41" s="12">
        <v>4</v>
      </c>
      <c r="S41" s="12">
        <v>4</v>
      </c>
      <c r="T41" s="12">
        <v>4</v>
      </c>
      <c r="U41" s="12">
        <v>4</v>
      </c>
      <c r="V41" s="22">
        <f t="shared" si="3"/>
        <v>4</v>
      </c>
      <c r="W41" s="23" t="str">
        <f t="shared" si="4"/>
        <v>ALTO</v>
      </c>
      <c r="X41" s="12"/>
      <c r="Y41" s="12">
        <f t="shared" si="5"/>
        <v>4</v>
      </c>
      <c r="Z41" s="23" t="str">
        <f t="shared" si="6"/>
        <v>ALTO</v>
      </c>
      <c r="AA41" s="12"/>
      <c r="AB41" s="12"/>
      <c r="AC41" s="12"/>
      <c r="AD41" s="12"/>
      <c r="AE41" s="12"/>
      <c r="AF41" s="12"/>
    </row>
    <row r="42" spans="1:32" ht="15" customHeight="1">
      <c r="A42" s="10">
        <v>39</v>
      </c>
      <c r="B42" s="26" t="s">
        <v>56</v>
      </c>
      <c r="C42" s="11">
        <v>3.5</v>
      </c>
      <c r="D42" s="11">
        <v>3.5</v>
      </c>
      <c r="E42" s="29">
        <v>3.5</v>
      </c>
      <c r="F42" s="29">
        <v>3.5</v>
      </c>
      <c r="G42" s="11">
        <f t="shared" si="0"/>
        <v>3.5</v>
      </c>
      <c r="H42" s="31">
        <v>3.5</v>
      </c>
      <c r="I42" s="31">
        <v>3.5</v>
      </c>
      <c r="J42" s="11">
        <f t="shared" si="1"/>
        <v>3.5</v>
      </c>
      <c r="K42" s="11">
        <v>3.5</v>
      </c>
      <c r="L42" s="11">
        <v>3.5</v>
      </c>
      <c r="M42" s="19">
        <f t="shared" si="7"/>
        <v>3.5000000000000004</v>
      </c>
      <c r="N42" s="20" t="str">
        <f t="shared" si="2"/>
        <v>BÁSICO</v>
      </c>
      <c r="O42" s="11"/>
      <c r="P42" s="12"/>
      <c r="Q42" s="12">
        <v>5</v>
      </c>
      <c r="R42" s="12">
        <v>3.5</v>
      </c>
      <c r="S42" s="12">
        <v>3.5</v>
      </c>
      <c r="T42" s="12">
        <v>3.5</v>
      </c>
      <c r="U42" s="12">
        <v>3.5</v>
      </c>
      <c r="V42" s="22">
        <f t="shared" si="3"/>
        <v>3.8000000000000003</v>
      </c>
      <c r="W42" s="23" t="str">
        <f t="shared" si="4"/>
        <v>BÁSICO</v>
      </c>
      <c r="X42" s="12"/>
      <c r="Y42" s="12">
        <f t="shared" si="5"/>
        <v>3.6500000000000004</v>
      </c>
      <c r="Z42" s="23" t="str">
        <f t="shared" si="6"/>
        <v>BÁSICO</v>
      </c>
      <c r="AA42" s="12"/>
      <c r="AB42" s="12"/>
      <c r="AC42" s="12"/>
      <c r="AD42" s="12"/>
      <c r="AE42" s="12"/>
      <c r="AF42" s="12"/>
    </row>
    <row r="43" spans="1:32" ht="15" customHeight="1">
      <c r="A43" s="10">
        <v>40</v>
      </c>
      <c r="B43" s="26" t="s">
        <v>57</v>
      </c>
      <c r="C43" s="11">
        <v>4</v>
      </c>
      <c r="D43" s="11">
        <v>5</v>
      </c>
      <c r="E43" s="29">
        <v>3.5</v>
      </c>
      <c r="F43" s="29">
        <v>4</v>
      </c>
      <c r="G43" s="11">
        <f t="shared" si="0"/>
        <v>3.75</v>
      </c>
      <c r="H43" s="31">
        <v>5</v>
      </c>
      <c r="I43" s="31">
        <v>5</v>
      </c>
      <c r="J43" s="11">
        <f t="shared" si="1"/>
        <v>5</v>
      </c>
      <c r="K43" s="11">
        <v>4</v>
      </c>
      <c r="L43" s="11">
        <v>4</v>
      </c>
      <c r="M43" s="19">
        <f t="shared" si="7"/>
        <v>4.3499999999999996</v>
      </c>
      <c r="N43" s="20" t="str">
        <f t="shared" si="2"/>
        <v>ALTO</v>
      </c>
      <c r="O43" s="11"/>
      <c r="P43" s="12"/>
      <c r="Q43" s="12">
        <v>3</v>
      </c>
      <c r="R43" s="12">
        <v>4</v>
      </c>
      <c r="S43" s="12">
        <v>4</v>
      </c>
      <c r="T43" s="12">
        <v>4</v>
      </c>
      <c r="U43" s="12">
        <v>4</v>
      </c>
      <c r="V43" s="22">
        <f t="shared" si="3"/>
        <v>3.8</v>
      </c>
      <c r="W43" s="23" t="str">
        <f t="shared" si="4"/>
        <v>BÁSICO</v>
      </c>
      <c r="X43" s="12"/>
      <c r="Y43" s="12">
        <f t="shared" si="5"/>
        <v>4.0749999999999993</v>
      </c>
      <c r="Z43" s="23" t="str">
        <f t="shared" si="6"/>
        <v>ALTO</v>
      </c>
      <c r="AA43" s="12"/>
      <c r="AB43" s="12"/>
      <c r="AC43" s="12"/>
      <c r="AD43" s="12"/>
      <c r="AE43" s="12"/>
      <c r="AF43" s="12"/>
    </row>
    <row r="44" spans="1:32" ht="15" customHeight="1">
      <c r="A44" s="10"/>
      <c r="C44" s="11"/>
      <c r="D44" s="11"/>
      <c r="E44" s="29"/>
      <c r="F44" s="29"/>
      <c r="G44" s="11"/>
      <c r="H44" s="31"/>
      <c r="I44" s="31"/>
      <c r="J44" s="11"/>
      <c r="K44" s="11"/>
      <c r="L44" s="11"/>
      <c r="M44" s="19"/>
      <c r="N44" s="20"/>
      <c r="O44" s="11"/>
      <c r="P44" s="12"/>
      <c r="Q44" s="12"/>
      <c r="R44" s="12"/>
      <c r="S44" s="12"/>
      <c r="T44" s="12"/>
      <c r="U44" s="12"/>
      <c r="V44" s="22"/>
      <c r="W44" s="23"/>
      <c r="X44" s="12"/>
      <c r="Y44" s="12"/>
      <c r="Z44" s="23"/>
      <c r="AA44" s="12"/>
      <c r="AB44" s="12"/>
      <c r="AC44" s="12"/>
      <c r="AD44" s="12"/>
      <c r="AE44" s="12"/>
      <c r="AF44" s="12"/>
    </row>
    <row r="45" spans="1:32" ht="15" customHeight="1">
      <c r="A45" s="10"/>
      <c r="B45" s="16"/>
      <c r="C45" s="11"/>
      <c r="D45" s="11"/>
      <c r="E45" s="29"/>
      <c r="F45" s="29"/>
      <c r="G45" s="11"/>
      <c r="H45" s="31"/>
      <c r="I45" s="31"/>
      <c r="J45" s="11"/>
      <c r="K45" s="11"/>
      <c r="L45" s="11"/>
      <c r="M45" s="19"/>
      <c r="N45" s="20"/>
      <c r="O45" s="11"/>
      <c r="P45" s="12"/>
      <c r="Q45" s="12"/>
      <c r="R45" s="12"/>
      <c r="S45" s="12"/>
      <c r="T45" s="12"/>
      <c r="U45" s="12"/>
      <c r="V45" s="22"/>
      <c r="W45" s="23"/>
      <c r="X45" s="12"/>
      <c r="Y45" s="12"/>
      <c r="Z45" s="23"/>
      <c r="AA45" s="12"/>
      <c r="AB45" s="12"/>
      <c r="AC45" s="12"/>
      <c r="AD45" s="12"/>
      <c r="AE45" s="12"/>
      <c r="AF45" s="12"/>
    </row>
    <row r="46" spans="1:32" ht="14.25" customHeight="1">
      <c r="B46" s="17"/>
      <c r="D46" s="14"/>
      <c r="E46" s="14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2" ht="14.25" customHeight="1">
      <c r="C47" s="16"/>
      <c r="D47" s="16"/>
      <c r="E47" s="16"/>
    </row>
    <row r="48" spans="1:32" ht="12.75" customHeight="1">
      <c r="C48" s="17"/>
    </row>
    <row r="49" spans="4:31" ht="14.25" customHeight="1"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4:31" ht="14.25" customHeight="1"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</sheetData>
  <sortState ref="B4:AA43">
    <sortCondition ref="B4"/>
  </sortState>
  <mergeCells count="4">
    <mergeCell ref="A1:B1"/>
    <mergeCell ref="F1:O1"/>
    <mergeCell ref="P1:W1"/>
    <mergeCell ref="Y1:Z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9°2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2015-08-10T13:17:29Z</dcterms:created>
  <dcterms:modified xsi:type="dcterms:W3CDTF">2016-11-18T22:51:14Z</dcterms:modified>
</cp:coreProperties>
</file>